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2.xml" ContentType="application/vnd.openxmlformats-officedocument.drawingml.chartshape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drawings/drawing5.xml" ContentType="application/vnd.openxmlformats-officedocument.drawing+xml"/>
  <Override PartName="/xl/charts/chart13.xml" ContentType="application/vnd.openxmlformats-officedocument.drawingml.chart+xml"/>
  <Override PartName="/xl/charts/style6.xml" ContentType="application/vnd.ms-office.chartstyle+xml"/>
  <Override PartName="/xl/charts/colors6.xml" ContentType="application/vnd.ms-office.chartcolorstyle+xml"/>
  <Override PartName="/xl/charts/chart14.xml" ContentType="application/vnd.openxmlformats-officedocument.drawingml.chart+xml"/>
  <Override PartName="/xl/charts/style7.xml" ContentType="application/vnd.ms-office.chartstyle+xml"/>
  <Override PartName="/xl/charts/colors7.xml" ContentType="application/vnd.ms-office.chartcolorstyle+xml"/>
  <Override PartName="/xl/charts/chart15.xml" ContentType="application/vnd.openxmlformats-officedocument.drawingml.chart+xml"/>
  <Override PartName="/xl/charts/style8.xml" ContentType="application/vnd.ms-office.chartstyle+xml"/>
  <Override PartName="/xl/charts/colors8.xml" ContentType="application/vnd.ms-office.chartcolorstyle+xml"/>
  <Override PartName="/xl/charts/chart16.xml" ContentType="application/vnd.openxmlformats-officedocument.drawingml.chart+xml"/>
  <Override PartName="/xl/charts/style9.xml" ContentType="application/vnd.ms-office.chartstyle+xml"/>
  <Override PartName="/xl/charts/colors9.xml" ContentType="application/vnd.ms-office.chartcolorstyle+xml"/>
  <Override PartName="/xl/charts/chart17.xml" ContentType="application/vnd.openxmlformats-officedocument.drawingml.chart+xml"/>
  <Override PartName="/xl/charts/style10.xml" ContentType="application/vnd.ms-office.chartstyle+xml"/>
  <Override PartName="/xl/charts/colors10.xml" ContentType="application/vnd.ms-office.chartcolorstyle+xml"/>
  <Override PartName="/xl/charts/chart18.xml" ContentType="application/vnd.openxmlformats-officedocument.drawingml.chart+xml"/>
  <Override PartName="/xl/charts/style11.xml" ContentType="application/vnd.ms-office.chartstyle+xml"/>
  <Override PartName="/xl/charts/colors11.xml" ContentType="application/vnd.ms-office.chartcolorstyle+xml"/>
  <Override PartName="/xl/comments3.xml" ContentType="application/vnd.openxmlformats-officedocument.spreadsheetml.comments+xml"/>
  <Override PartName="/xl/threadedComments/threadedComment3.xml" ContentType="application/vnd.ms-excel.threadedcomments+xml"/>
  <Override PartName="/xl/drawings/drawing6.xml" ContentType="application/vnd.openxmlformats-officedocument.drawing+xml"/>
  <Override PartName="/xl/drawings/drawing7.xml" ContentType="application/vnd.openxmlformats-officedocument.drawing+xml"/>
  <Override PartName="/xl/charts/chart19.xml" ContentType="application/vnd.openxmlformats-officedocument.drawingml.chart+xml"/>
  <Override PartName="/xl/charts/style12.xml" ContentType="application/vnd.ms-office.chartstyle+xml"/>
  <Override PartName="/xl/charts/colors12.xml" ContentType="application/vnd.ms-office.chartcolorstyle+xml"/>
  <Override PartName="/xl/charts/chart20.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8.xml" ContentType="application/vnd.openxmlformats-officedocument.drawing+xml"/>
  <Override PartName="/xl/comments4.xml" ContentType="application/vnd.openxmlformats-officedocument.spreadsheetml.comments+xml"/>
  <Override PartName="/xl/threadedComments/threadedComment4.xml" ContentType="application/vnd.ms-excel.threadedcomments+xml"/>
  <Override PartName="/xl/charts/chart21.xml" ContentType="application/vnd.openxmlformats-officedocument.drawingml.chart+xml"/>
  <Override PartName="/xl/charts/style14.xml" ContentType="application/vnd.ms-office.chartstyle+xml"/>
  <Override PartName="/xl/charts/colors14.xml" ContentType="application/vnd.ms-office.chartcolorstyle+xml"/>
  <Override PartName="/xl/charts/chart22.xml" ContentType="application/vnd.openxmlformats-officedocument.drawingml.chart+xml"/>
  <Override PartName="/xl/charts/style15.xml" ContentType="application/vnd.ms-office.chartstyle+xml"/>
  <Override PartName="/xl/charts/colors15.xml" ContentType="application/vnd.ms-office.chartcolorstyle+xml"/>
  <Override PartName="/xl/comments5.xml" ContentType="application/vnd.openxmlformats-officedocument.spreadsheetml.comments+xml"/>
  <Override PartName="/xl/threadedComments/threadedComment5.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C:\Users\flomu\ownCloud\@E302-03-Florian-Mueller\999 Doktorat\Paper\04 Recycling CO2 for direct reduced ironmaking\Manuscript preparation\Energy Conversion and Management\Proof\"/>
    </mc:Choice>
  </mc:AlternateContent>
  <xr:revisionPtr revIDLastSave="0" documentId="13_ncr:1_{9D8D13D2-1D2D-4484-834E-3DB1FDE108E0}" xr6:coauthVersionLast="47" xr6:coauthVersionMax="47" xr10:uidLastSave="{00000000-0000-0000-0000-000000000000}"/>
  <bookViews>
    <workbookView xWindow="-108" yWindow="-108" windowWidth="23256" windowHeight="13896" xr2:uid="{00000000-000D-0000-FFFF-FFFF00000000}"/>
  </bookViews>
  <sheets>
    <sheet name="READ_ME" sheetId="57" r:id="rId1"/>
    <sheet name="Process_comparison(main_result)" sheetId="46" r:id="rId2"/>
    <sheet name="BCG_M&amp;E_Feed" sheetId="10" r:id="rId3"/>
    <sheet name="BCG_M&amp;E_Output" sheetId="12" r:id="rId4"/>
    <sheet name="BCG_M&amp;E_Intermediate" sheetId="59" r:id="rId5"/>
    <sheet name="BCG_M&amp;E_Electrical" sheetId="13" r:id="rId6"/>
    <sheet name="BCG_M&amp;E_Heat" sheetId="14" r:id="rId7"/>
    <sheet name="BCG_TEA_CAPEX" sheetId="28" r:id="rId8"/>
    <sheet name="BCG_TEA_OPEX" sheetId="27" r:id="rId9"/>
    <sheet name="BCG_TEA_SUMMARY" sheetId="30" r:id="rId10"/>
    <sheet name="BCG_TEA_sensitivity" sheetId="58" r:id="rId11"/>
    <sheet name="NGR_M&amp;E_Feed" sheetId="37" r:id="rId12"/>
    <sheet name="NGR_M&amp;E_Output" sheetId="40" r:id="rId13"/>
    <sheet name="NGR_M&amp;E_Intermediate" sheetId="60" r:id="rId14"/>
    <sheet name="NGR_M&amp;E_Electrical" sheetId="41" r:id="rId15"/>
    <sheet name="NGR_M&amp;E_Heat" sheetId="42" r:id="rId16"/>
    <sheet name="NGR_TEA_CAPEX" sheetId="43" r:id="rId17"/>
    <sheet name="NGR_TEA_OPEX" sheetId="44" r:id="rId18"/>
    <sheet name="NGR_TEA_SUMMARY" sheetId="45" r:id="rId19"/>
    <sheet name="NGR_TEA_sensitivity" sheetId="48" r:id="rId20"/>
    <sheet name="Emission_calculations" sheetId="65" r:id="rId21"/>
    <sheet name="Gas_Comp_shaft_furnace" sheetId="66" r:id="rId22"/>
  </sheets>
  <definedNames>
    <definedName name="ProjectLoc1">#REF!</definedName>
    <definedName name="ProjectLoc2">#REF!</definedName>
    <definedName name="ProjectLoc3">#REF!</definedName>
    <definedName name="ProjectLoc4">#REF!</definedName>
    <definedName name="ProjectLoc5">#REF!</definedName>
    <definedName name="ProjectLoc6">#REF!</definedName>
    <definedName name="ProjectLoc7">#REF!</definedName>
    <definedName name="ProjectLoc8">#REF!</definedName>
    <definedName name="PSInputRow1">#REF!</definedName>
    <definedName name="PSInputRow2">#REF!</definedName>
    <definedName name="PSInputRow3">#REF!</definedName>
    <definedName name="PSInputRow4">#REF!</definedName>
    <definedName name="PSInputRow5">#REF!</definedName>
    <definedName name="PSInputRow6">#REF!</definedName>
    <definedName name="PSInputRow7">#REF!</definedName>
    <definedName name="PSInputRow8">#REF!</definedName>
    <definedName name="PSInputs1">#REF!</definedName>
    <definedName name="PSInputs2">#REF!</definedName>
    <definedName name="PSInputs3">#REF!</definedName>
    <definedName name="PSInputs4">#REF!</definedName>
    <definedName name="PSInputs5">#REF!</definedName>
    <definedName name="PSInputs6">#REF!</definedName>
    <definedName name="PSInputs7">#REF!</definedName>
    <definedName name="PSInputs8">#REF!</definedName>
    <definedName name="PSLinkCount">#REF!</definedName>
    <definedName name="PSOutputRow1">#REF!</definedName>
    <definedName name="PSOutputRow2">#REF!</definedName>
    <definedName name="PSOutputRow3">#REF!</definedName>
    <definedName name="PSOutputRow4">#REF!</definedName>
    <definedName name="PSOutputRow5">#REF!</definedName>
    <definedName name="PSOutputRow6">#REF!</definedName>
    <definedName name="PSOutputRow7">#REF!</definedName>
    <definedName name="PSOutputRow8">#REF!</definedName>
    <definedName name="PSOutputs1">#REF!</definedName>
    <definedName name="PSOutputs2">#REF!</definedName>
    <definedName name="PSOutputs3">#REF!</definedName>
    <definedName name="PSOutputs4">#REF!</definedName>
    <definedName name="PSOutputs5">#REF!</definedName>
    <definedName name="PSOutputs6">#REF!</definedName>
    <definedName name="PSOutputs7">#REF!</definedName>
    <definedName name="PSOutputs8">#REF!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0" i="57" l="1" a="1"/>
  <c r="B41" i="57" a="1"/>
  <c r="B42" i="57" a="1"/>
  <c r="B43" i="57" a="1"/>
  <c r="B24" i="57" a="1"/>
  <c r="B32" i="57" a="1"/>
  <c r="B26" i="57" a="1"/>
  <c r="B34" i="57" a="1"/>
  <c r="B35" i="57" a="1"/>
  <c r="B36" i="57" a="1"/>
  <c r="B37" i="57" a="1"/>
  <c r="B31" i="57" a="1"/>
  <c r="B33" i="57" a="1"/>
  <c r="B28" i="57" a="1"/>
  <c r="B29" i="57" a="1"/>
  <c r="B30" i="57" a="1"/>
  <c r="B25" i="57" a="1"/>
  <c r="B27" i="57" a="1"/>
  <c r="B38" i="57" a="1"/>
  <c r="B39" i="57" a="1"/>
  <c r="B23" i="57" a="1"/>
  <c r="B43" i="57" l="1"/>
  <c r="B42" i="57"/>
  <c r="B41" i="57"/>
  <c r="B40" i="57"/>
  <c r="B39" i="57"/>
  <c r="B38" i="57"/>
  <c r="B27" i="57"/>
  <c r="B25" i="57"/>
  <c r="B30" i="57"/>
  <c r="B29" i="57"/>
  <c r="B28" i="57"/>
  <c r="B33" i="57"/>
  <c r="B31" i="57"/>
  <c r="B37" i="57"/>
  <c r="B36" i="57"/>
  <c r="B35" i="57"/>
  <c r="B34" i="57"/>
  <c r="B26" i="57"/>
  <c r="B32" i="57"/>
  <c r="B24" i="57"/>
  <c r="B23" i="5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tc={97E79DAC-2A5D-4A66-9707-35827B75B464}</author>
    <author>tc={6AA20725-3383-4083-A1C8-BA38EFEDDC35}</author>
    <author>tc={80EC3C00-6E07-4B0B-B537-3FA3663AD23F}</author>
  </authors>
  <commentList>
    <comment ref="A45" authorId="0" shapeId="0" xr:uid="{00000000-0006-0000-0500-000001000000}">
      <text>
        <t xml:space="preserve">[Threaded comment]
Your version of Excel allows you to read this threaded comment; however, any edits to it will get removed if the file is opened in a newer version of Excel. Learn more: https://go.microsoft.com/fwlink/?linkid=870924
Comment:
    C6H14O4 </t>
      </text>
    </comment>
    <comment ref="A70" authorId="1" shapeId="0" xr:uid="{00000000-0006-0000-0500-000002000000}">
      <text>
        <t>[Threaded comment]
Your version of Excel allows you to read this threaded comment; however, any edits to it will get removed if the file is opened in a newer version of Excel. Learn more: https://go.microsoft.com/fwlink/?linkid=870924
Comment:
    C2H7NO</t>
      </text>
    </comment>
    <comment ref="A95" authorId="2" shapeId="0" xr:uid="{00000000-0006-0000-0500-000003000000}">
      <text>
        <t>[Threaded comment]
Your version of Excel allows you to read this threaded comment; however, any edits to it will get removed if the file is opened in a newer version of Excel. Learn more: https://go.microsoft.com/fwlink/?linkid=870924
Comment:
    Ultimate analysis taken from "Injection and Combustion Analysis of Pure Rapeseed Oil Methyl Ester (RME) in a Pump-Line-Nozzle Fuel Injection System
" table 2</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tc={D581794C-0417-45FD-BD56-CAF0A4923228}</author>
    <author>tc={B2F77049-BD04-47AF-B592-8EBF9664BFC9}</author>
    <author>tc={5770B7F4-B768-4A3C-929A-8D91827291ED}</author>
  </authors>
  <commentList>
    <comment ref="A360" authorId="0" shapeId="0" xr:uid="{00000000-0006-0000-0600-000001000000}">
      <text>
        <t xml:space="preserve">[Threaded comment]
Your version of Excel allows you to read this threaded comment; however, any edits to it will get removed if the file is opened in a newer version of Excel. Learn more: https://go.microsoft.com/fwlink/?linkid=870924
Comment:
    C6H14O4 </t>
      </text>
    </comment>
    <comment ref="A379" authorId="1" shapeId="0" xr:uid="{00000000-0006-0000-0600-000002000000}">
      <text>
        <t xml:space="preserve">[Threaded comment]
Your version of Excel allows you to read this threaded comment; however, any edits to it will get removed if the file is opened in a newer version of Excel. Learn more: https://go.microsoft.com/fwlink/?linkid=870924
Comment:
    C2H7NO </t>
      </text>
    </comment>
    <comment ref="A398" authorId="2" shapeId="0" xr:uid="{00000000-0006-0000-0600-000003000000}">
      <text>
        <t>[Threaded comment]
Your version of Excel allows you to read this threaded comment; however, any edits to it will get removed if the file is opened in a newer version of Excel. Learn more: https://go.microsoft.com/fwlink/?linkid=870924
Comment:
    Ultimate analysis taken from "Injection and Combustion Analysis of Pure Rapeseed Oil Methyl Ester (RME) in a Pump-Line-Nozzle Fuel Injection System
" table 2</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tc={2C2C30F7-BF9A-4301-9F87-993554607EC1}</author>
    <author>tc={B66133CC-C2BD-4982-91C9-416922FE4D5C}</author>
  </authors>
  <commentList>
    <comment ref="A99" authorId="0" shapeId="0" xr:uid="{00000000-0006-0000-0E00-000001000000}">
      <text>
        <t xml:space="preserve">[Threaded comment]
Your version of Excel allows you to read this threaded comment; however, any edits to it will get removed if the file is opened in a newer version of Excel. Learn more: https://go.microsoft.com/fwlink/?linkid=870924
Comment:
    C6H14O4 </t>
      </text>
    </comment>
    <comment ref="A114" authorId="1" shapeId="0" xr:uid="{00000000-0006-0000-0E00-000002000000}">
      <text>
        <t xml:space="preserve">[Threaded comment]
Your version of Excel allows you to read this threaded comment; however, any edits to it will get removed if the file is opened in a newer version of Excel. Learn more: https://go.microsoft.com/fwlink/?linkid=870924
Comment:
    C2H7NO </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tc={B838DAD6-C0F6-4E6B-A794-C0347BC1C0F4}</author>
    <author>tc={0F20657B-FE6E-4D95-A22F-8264450E535F}</author>
  </authors>
  <commentList>
    <comment ref="G5" authorId="0" shapeId="0" xr:uid="{00000000-0006-0000-1600-000001000000}">
      <text>
        <t>[Threaded comment]
Your version of Excel allows you to read this threaded comment; however, any edits to it will get removed if the file is opened in a newer version of Excel. Learn more: https://go.microsoft.com/fwlink/?linkid=870924
Comment:
    CAPEX stays the same, but is paid back over less hours</t>
      </text>
    </comment>
    <comment ref="AA5" authorId="1" shapeId="0" xr:uid="{00000000-0006-0000-1600-000002000000}">
      <text>
        <t>[Threaded comment]
Your version of Excel allows you to read this threaded comment; however, any edits to it will get removed if the file is opened in a newer version of Excel. Learn more: https://go.microsoft.com/fwlink/?linkid=870924
Comment:
    CAPEX stays the same, but is paid back over less hours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tc={E4BB1D88-800E-4770-8C1D-7322D4CD16CC}</author>
    <author>tc={D780C2C0-C8B6-4560-8193-2E83F46B7048}</author>
  </authors>
  <commentList>
    <comment ref="A62" authorId="0" shapeId="0" xr:uid="{00000000-0006-0000-0400-000006000000}">
      <text>
        <t xml:space="preserve">[Threaded comment]
Your version of Excel allows you to read this threaded comment; however, any edits to it will get removed if the file is opened in a newer version of Excel. Learn more: https://go.microsoft.com/fwlink/?linkid=870924
Comment:
    C6H14O4 </t>
      </text>
    </comment>
    <comment ref="A64" authorId="1" shapeId="0" xr:uid="{D780C2C0-C8B6-4560-8193-2E83F46B7048}">
      <text>
        <t>[Threaded comment]
Your version of Excel allows you to read this threaded comment; however, any edits to it will get removed if the file is opened in a newer version of Excel. Learn more: https://go.microsoft.com/fwlink/?linkid=870924
Comment:
    Ultimate analysis taken from "Injection and Combustion Analysis of Pure Rapeseed Oil Methyl Ester (RME) in a Pump-Line-Nozzle Fuel Injection System
" by Caresana et al (table 2)</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<sst xmlns="http://schemas.openxmlformats.org/spreadsheetml/2006/main" count="12761" uniqueCount="1034">
  <si>
    <t>Type</t>
  </si>
  <si>
    <t>Object</t>
  </si>
  <si>
    <t>Item</t>
  </si>
  <si>
    <t>Description</t>
  </si>
  <si>
    <t>Value</t>
  </si>
  <si>
    <t>Ar</t>
  </si>
  <si>
    <t>wt%</t>
  </si>
  <si>
    <t>Mass part of argon in the gas mixture</t>
  </si>
  <si>
    <t>C2H4</t>
  </si>
  <si>
    <t>Mass part of ethylene in gas mixture</t>
  </si>
  <si>
    <t>C2H6</t>
  </si>
  <si>
    <t>Mass part of ethane in the gas mixture</t>
  </si>
  <si>
    <t>C3H8</t>
  </si>
  <si>
    <t>Mass part of propane in the gas mixture</t>
  </si>
  <si>
    <t>CH4</t>
  </si>
  <si>
    <t>Mass part of methane in the gas mixture</t>
  </si>
  <si>
    <t>CO</t>
  </si>
  <si>
    <t>Mass part of carbon oxide in the gas mixture</t>
  </si>
  <si>
    <t>CO2</t>
  </si>
  <si>
    <t>Mass part of carbon dioxide in the gas mixture</t>
  </si>
  <si>
    <t>H2</t>
  </si>
  <si>
    <t>Mass part of hydrogen in the gas mixture</t>
  </si>
  <si>
    <t>H2O</t>
  </si>
  <si>
    <t>Mass part of gaseous water in the gas mixture</t>
  </si>
  <si>
    <t>H2S</t>
  </si>
  <si>
    <t>Mass part of hydrogen sulfide in the gas mixture</t>
  </si>
  <si>
    <t>HCl</t>
  </si>
  <si>
    <t>Mass part of hydrogen chloride in the gas mixture</t>
  </si>
  <si>
    <t>HCN</t>
  </si>
  <si>
    <t>Mass part of hydrogen cyanide in the gas mixture</t>
  </si>
  <si>
    <t>N2</t>
  </si>
  <si>
    <t>Mass part of nitrogen in the gas mixture</t>
  </si>
  <si>
    <t>N2O</t>
  </si>
  <si>
    <t>Mass part of nitrous oxide in the gas mixture</t>
  </si>
  <si>
    <t>NH3</t>
  </si>
  <si>
    <t>Mass part of ammonia in the gas mixture</t>
  </si>
  <si>
    <t>NO</t>
  </si>
  <si>
    <t>Mass part of nitrogen oxide in the gas mixture</t>
  </si>
  <si>
    <t>O2</t>
  </si>
  <si>
    <t>Mass part of oxygen in the gas mixture</t>
  </si>
  <si>
    <t>SO2</t>
  </si>
  <si>
    <t>Mass part of sulfur dioxide in the gas mixture</t>
  </si>
  <si>
    <t>LHV</t>
  </si>
  <si>
    <t>kJ/kg</t>
  </si>
  <si>
    <t>Lower heating value specific to gas mass.</t>
  </si>
  <si>
    <t>HHV</t>
  </si>
  <si>
    <t>Higher heating value specific to gas mass.</t>
  </si>
  <si>
    <t>kg/h</t>
  </si>
  <si>
    <t>bar</t>
  </si>
  <si>
    <t>°C</t>
  </si>
  <si>
    <t>%</t>
  </si>
  <si>
    <t>kW</t>
  </si>
  <si>
    <t>Heat loss</t>
  </si>
  <si>
    <t>Mechanical efficiency</t>
  </si>
  <si>
    <t>Isentropic efficiency</t>
  </si>
  <si>
    <t>electrical power input</t>
  </si>
  <si>
    <t>electrical efficiency</t>
  </si>
  <si>
    <t>mechanical efficiency</t>
  </si>
  <si>
    <t>Isentropic efficiency of the compression process (dissipation in the fluid).</t>
  </si>
  <si>
    <t>Mechanical efficiency of the pump (bearing friction, etc.).</t>
  </si>
  <si>
    <t>vol%</t>
  </si>
  <si>
    <t>Volume part of oxygen in the gas mixture</t>
  </si>
  <si>
    <t>MJ/Nm3</t>
  </si>
  <si>
    <t>massflow</t>
  </si>
  <si>
    <t>kg_gas/h</t>
  </si>
  <si>
    <t>kg_total/h</t>
  </si>
  <si>
    <t>kJ/kg_gas</t>
  </si>
  <si>
    <t>kJ/kg_total</t>
  </si>
  <si>
    <t>Chemical power whole gas (including char and tar)  based to the lower heating value (LHV evaluating temperatur: 25 °C).</t>
  </si>
  <si>
    <t>SWITCH</t>
  </si>
  <si>
    <t>CounterCurrent</t>
  </si>
  <si>
    <t>Temperature difference between the two streams at the entry side of stream 1, which is the water stream and connected by the zick-zack arrow</t>
  </si>
  <si>
    <t>Temperature difference between the two streams at the exit side of stream 1, which is the water stream connected by the zick-zack arrow</t>
  </si>
  <si>
    <t>kW/K</t>
  </si>
  <si>
    <t>Q_trans</t>
  </si>
  <si>
    <t>Transferred heat</t>
  </si>
  <si>
    <t>-</t>
  </si>
  <si>
    <t>kg/s</t>
  </si>
  <si>
    <t>Mass flow of gas exiting the flow sheet.</t>
  </si>
  <si>
    <t>nvolflow</t>
  </si>
  <si>
    <t>Nm3/h</t>
  </si>
  <si>
    <t>Transferred heat for cooling/condensation.</t>
  </si>
  <si>
    <t>Isentropic efficiency of the pump (dissipation in the fluid).</t>
  </si>
  <si>
    <t>Mechanical efficiency of the pump (bearing friction, etc.)</t>
  </si>
  <si>
    <t>Water content related to total mass</t>
  </si>
  <si>
    <t>Mass fraction of total inorganic content in water free substance</t>
  </si>
  <si>
    <t>Mass fraction of carbon in water free substance</t>
  </si>
  <si>
    <t>Mass fraction of hydrogen in water free substance</t>
  </si>
  <si>
    <t>Mass fraction of oxygen in water free substance</t>
  </si>
  <si>
    <t>Mass fraction of nitrogen in water free substance</t>
  </si>
  <si>
    <t>Mass fraction of sulfur in water free substance</t>
  </si>
  <si>
    <t>Mass fraction of chlorine in water free substance</t>
  </si>
  <si>
    <t>Lower heating value related to total water free substance.</t>
  </si>
  <si>
    <t>Higher heating value related to total water free substance.</t>
  </si>
  <si>
    <t>Loss of sensible heat in unit</t>
  </si>
  <si>
    <t>kg/kg</t>
  </si>
  <si>
    <t>mol/mol</t>
  </si>
  <si>
    <t>Temperature difference between the two streams at the entry side of stream 1, which is connected by the zick-zack arrow</t>
  </si>
  <si>
    <t>Temperature difference between the two streams at the exit side of stream 1, which is connected by the zick-zack arrow</t>
  </si>
  <si>
    <t>Heat loss of the scrubber in relation to the sensible enthalpy of the gas feed.</t>
  </si>
  <si>
    <t>Heat loss of the scrubber</t>
  </si>
  <si>
    <t>Electric power for cooling the stream</t>
  </si>
  <si>
    <t>Efficiency of electrical power cooling the stream vs ambient losses</t>
  </si>
  <si>
    <t>Ash</t>
  </si>
  <si>
    <t>Ash fraction in dust</t>
  </si>
  <si>
    <t>Al2O3</t>
  </si>
  <si>
    <t>Al2O3 fraction in dust</t>
  </si>
  <si>
    <t>CaAl2O4</t>
  </si>
  <si>
    <t>CaAl2O4 fraction in dust</t>
  </si>
  <si>
    <t>CaCl2</t>
  </si>
  <si>
    <t>CaCl2 fraction in dust</t>
  </si>
  <si>
    <t>CaCO3</t>
  </si>
  <si>
    <t>CaCO3 fraction in dust</t>
  </si>
  <si>
    <t>CaO</t>
  </si>
  <si>
    <t>CaO fraction in dust</t>
  </si>
  <si>
    <t>CaOH2</t>
  </si>
  <si>
    <t>CaOH2 fraction in dust</t>
  </si>
  <si>
    <t>CaS</t>
  </si>
  <si>
    <t>CaS fraction in dust</t>
  </si>
  <si>
    <t>CaSO4</t>
  </si>
  <si>
    <t>CaSO4 fraction in dust</t>
  </si>
  <si>
    <t>CuAl2O4</t>
  </si>
  <si>
    <t>Mass content of copper aluminate</t>
  </si>
  <si>
    <t>CuS</t>
  </si>
  <si>
    <t>Mass content of copper sulfide</t>
  </si>
  <si>
    <t>Fe2SiO4</t>
  </si>
  <si>
    <t>Fe2SiO4 fraction in dust</t>
  </si>
  <si>
    <t>K2O</t>
  </si>
  <si>
    <t>K2O fraction in dust</t>
  </si>
  <si>
    <t>MgAl2O4</t>
  </si>
  <si>
    <t>MgAl2O4 fraction in dust</t>
  </si>
  <si>
    <t>MgCO3</t>
  </si>
  <si>
    <t>MgCO3 fraction in dust</t>
  </si>
  <si>
    <t>MgO</t>
  </si>
  <si>
    <t>MgO fraction in dust</t>
  </si>
  <si>
    <t>Mg2SiO4</t>
  </si>
  <si>
    <t>Mg2SiO4 fraction in dust</t>
  </si>
  <si>
    <t>NaCl</t>
  </si>
  <si>
    <t>NaCl fraction in dust</t>
  </si>
  <si>
    <t>Na2O</t>
  </si>
  <si>
    <t>Na2O fraction in dust</t>
  </si>
  <si>
    <t>NiAl2O4</t>
  </si>
  <si>
    <t>NiAl2O4 fraction in dust</t>
  </si>
  <si>
    <t>SiO2</t>
  </si>
  <si>
    <t>SiO2 fraction in dust</t>
  </si>
  <si>
    <t>TiO2</t>
  </si>
  <si>
    <t>TiO2 fraction in dust</t>
  </si>
  <si>
    <t>ZnO</t>
  </si>
  <si>
    <t>ZnO fraction in dust</t>
  </si>
  <si>
    <t>ZnS</t>
  </si>
  <si>
    <t>ZnS fraction in dust</t>
  </si>
  <si>
    <t>ZrO2</t>
  </si>
  <si>
    <t>ZrO2 fraction in dust</t>
  </si>
  <si>
    <t>Mass fraction FeO in total solid matter</t>
  </si>
  <si>
    <t>Mass fraction Fe3O4 in total solid matter</t>
  </si>
  <si>
    <t>Mass fraction Fe2O3 in total solid matter</t>
  </si>
  <si>
    <t>Mass fraction of metallic Fe</t>
  </si>
  <si>
    <t>wNotFerrous</t>
  </si>
  <si>
    <t>kg_inorg/h</t>
  </si>
  <si>
    <t>Sensible heat (=enthalpy) of inorganic material without char and gas (sensible heat = 0 at 25 °C (298.15 K)).</t>
  </si>
  <si>
    <t>Olivine</t>
  </si>
  <si>
    <t>Olivine fraction in dust</t>
  </si>
  <si>
    <t>Dolomite</t>
  </si>
  <si>
    <t>Dolomite fraction in dust</t>
  </si>
  <si>
    <t>Heat loss of the filter</t>
  </si>
  <si>
    <t>Heat loss of the external heating shell.</t>
  </si>
  <si>
    <t>Relative heat loss of the external heating shell in % of thermal fuel power of the combustion chambers.</t>
  </si>
  <si>
    <t>Normal volume flow of gas stream entering the flow sheet.</t>
  </si>
  <si>
    <t>H</t>
  </si>
  <si>
    <t>Relative heat loss of the combustion reactor in % of thermal power</t>
  </si>
  <si>
    <t>Heat loss of the combustion reactor.</t>
  </si>
  <si>
    <t>Q_loss is the absolute heat loss to the environment</t>
  </si>
  <si>
    <t>u_sink_fe_DRI</t>
  </si>
  <si>
    <t>Relative heat loss of the gasifier in % of thermal fuel power.</t>
  </si>
  <si>
    <t>Heat loss of the gasifier dependent on thermal power (Power_therm). The dependency is determined by f_heat_loss.</t>
  </si>
  <si>
    <t>Pressure</t>
  </si>
  <si>
    <t>Temperature</t>
  </si>
  <si>
    <t>q_298_total</t>
  </si>
  <si>
    <t>Gas mass specific sensible heat from whole gas stream based to 25 °C (q_298_total (25°C) = 0.0).</t>
  </si>
  <si>
    <t>Low heating value of the whole gas stream (gas mass specific)</t>
  </si>
  <si>
    <t>Mass flow of the carrier gas stream. massflow is the base for all specific quantities.</t>
  </si>
  <si>
    <t>Total mass flow including mass of dust, char, and tar loads on the gas stream. Mass_total is NOT the base for specific quantities!</t>
  </si>
  <si>
    <t>Total volume flow of the gas stream at standard conditions (1.01325 bar, 0.001001 C)</t>
  </si>
  <si>
    <t>Energy</t>
  </si>
  <si>
    <t>Total Energy (heat, pressure, and chemical) transported by the stream based on lower heating value (enthalpy of vapourisation of condensable water contained is not considered)</t>
  </si>
  <si>
    <t>g/Nm3</t>
  </si>
  <si>
    <t>Dust content on the gas stream. If global object Dust is not referenced, dust_content is set to 0.0 by the c_gasstream_-model.</t>
  </si>
  <si>
    <t>Char content on the gas stream. If global object Char is not referenced, tar_content is set to 0.0 by the c_st_gas_-model.</t>
  </si>
  <si>
    <t>Tar content on the gas stream. If global object Tar is not referenced, tar_content is set to 0.0 by the c_st_gas_-model.</t>
  </si>
  <si>
    <t>pressure</t>
  </si>
  <si>
    <t>temperature</t>
  </si>
  <si>
    <t>Specific enthalpy of working fluid stream (sensible heat only). q_298_total = 0.0 at 25 °C and 1.00000 bar.</t>
  </si>
  <si>
    <t>Mass flow of working fluid</t>
  </si>
  <si>
    <t>Pressure of organic stream</t>
  </si>
  <si>
    <t>Temperature of organic stream</t>
  </si>
  <si>
    <t>kg/kg_total</t>
  </si>
  <si>
    <t>Water content in total mixture</t>
  </si>
  <si>
    <t>Ash content in total mixture</t>
  </si>
  <si>
    <t>Mass specific sensible heat from whole stream based to 25 °C _x000D_
(q_298_total (25°C) = 0.0).</t>
  </si>
  <si>
    <t>lhv</t>
  </si>
  <si>
    <t>Lower heating value of the entire mixture (organic + water + ash)</t>
  </si>
  <si>
    <t>Higher heating value of the entire mixture (organic + water + ash)</t>
  </si>
  <si>
    <t>Total mass flow (organic + water + ash)</t>
  </si>
  <si>
    <t>c_st_g_501c</t>
  </si>
  <si>
    <t>Temperature of the solid stream</t>
  </si>
  <si>
    <t>Total specific enthalpy of the entire stream including enthalpy of formation and total enthalpies of char and gas. The quantity is specific to mass units of inorganic solid material.</t>
  </si>
  <si>
    <t>Massflow of inorganic solid substance</t>
  </si>
  <si>
    <t>kg/kg_inorg</t>
  </si>
  <si>
    <t>Char load on the inorganic stream. If no global object Char is selected, char_content is set to 0.0 by the c_st_s_ model.</t>
  </si>
  <si>
    <t>c_st_fe007</t>
  </si>
  <si>
    <t>c_st_g_043</t>
  </si>
  <si>
    <t>c_st_o_006</t>
  </si>
  <si>
    <t>c_st_g_016</t>
  </si>
  <si>
    <t>Mass fraction of Ar (Argon)</t>
  </si>
  <si>
    <t>Mass fraction of C2H4 (Ethylene)</t>
  </si>
  <si>
    <t>Mass fraction of C2H6 (Ethane)</t>
  </si>
  <si>
    <t>Mass fraction of C3H8 (Propane)</t>
  </si>
  <si>
    <t>Mass fraction of CH4 (Methane)</t>
  </si>
  <si>
    <t>Mass fraction of CO (Carbon oxide)</t>
  </si>
  <si>
    <t>wCO2</t>
  </si>
  <si>
    <t>Mass fraction of CO2 (Carbon dioxide)</t>
  </si>
  <si>
    <t>Mass fraction of H2 (Hydrogen)</t>
  </si>
  <si>
    <t>Mass fraction of H2O(g) (Water)</t>
  </si>
  <si>
    <t>Mass fraction of H2S (Hydrogen sulfide)</t>
  </si>
  <si>
    <t>Mass fraction of HCl (Hydrogen chloride)</t>
  </si>
  <si>
    <t>Mass fraction of HCN (Hydrogen cyanide)</t>
  </si>
  <si>
    <t>Mass fraction of N2 (Nitrogen)</t>
  </si>
  <si>
    <t>Mass fraction of N2O (Nitrous oxide)</t>
  </si>
  <si>
    <t>Mass fraction of NH3 (Ammonia)</t>
  </si>
  <si>
    <t>Mass fraction of NO (Nitrogen oxide)</t>
  </si>
  <si>
    <t>Mass fraction of O2 (Oxygen)</t>
  </si>
  <si>
    <t>Mass fraction of SO2 (Sulfur dioxide)</t>
  </si>
  <si>
    <t>yCO2</t>
  </si>
  <si>
    <t>Mole fraction of CO2 (Carbon dioxide)</t>
  </si>
  <si>
    <t>Lower heating value (net calorific value) of the gas mixture</t>
  </si>
  <si>
    <t>Higher heating value (gross calorific value) of the gas mixture</t>
  </si>
  <si>
    <t>Tar</t>
  </si>
  <si>
    <t>Mass fraction of carbon in organic composition</t>
  </si>
  <si>
    <t>Mass fraction of hydrogen in organic composition</t>
  </si>
  <si>
    <t>Mass fraction of oxygen in organic composition</t>
  </si>
  <si>
    <t>Mass fraction of nitrogen in organic composition</t>
  </si>
  <si>
    <t>Mass fraction of sulfur in organic composition</t>
  </si>
  <si>
    <t>Mass fraction of chlorine in organic composition</t>
  </si>
  <si>
    <t>Lower heating value of organic mixture at 298.15 K (solid tar)</t>
  </si>
  <si>
    <t>Higher heating value of organic mixture at 298.15 K (solid tar)</t>
  </si>
  <si>
    <t>g_g_after_absorberaa</t>
  </si>
  <si>
    <t>RME</t>
  </si>
  <si>
    <t>Mass fraction Ash in total solid matter</t>
  </si>
  <si>
    <t>Mass fraction CaCO3 in total solid matter</t>
  </si>
  <si>
    <t>Mass fraction CaO (Lime) in total solid matter</t>
  </si>
  <si>
    <t>Mass fraction CaSO4 (Gypsum) in total solid matter</t>
  </si>
  <si>
    <t>Mass fraction SiO2 (Quartz) in total solid matter</t>
  </si>
  <si>
    <t>Char</t>
  </si>
  <si>
    <t>Mass fraction Olivine ((Mg, Fe)2 SiO4) in total solid matter</t>
  </si>
  <si>
    <t>Mass fraction Dolomite (CaMg(CO3)2) in total solid matter</t>
  </si>
  <si>
    <t>Iron ore pellets</t>
  </si>
  <si>
    <t>Composition</t>
  </si>
  <si>
    <t>FeO</t>
  </si>
  <si>
    <t>Fe3O4</t>
  </si>
  <si>
    <t>Fe2O3</t>
  </si>
  <si>
    <t>Fe_met</t>
  </si>
  <si>
    <t>Data set</t>
  </si>
  <si>
    <t>Unit</t>
  </si>
  <si>
    <t>Cooling water</t>
  </si>
  <si>
    <t>Total</t>
  </si>
  <si>
    <t>Triethylene glycol (TEG)</t>
  </si>
  <si>
    <t>Carbon</t>
  </si>
  <si>
    <t>Hydrogen</t>
  </si>
  <si>
    <t>Oxygen</t>
  </si>
  <si>
    <t>Nitrogen</t>
  </si>
  <si>
    <t>Sulfur</t>
  </si>
  <si>
    <t>Chlorine</t>
  </si>
  <si>
    <t>Lower heating value</t>
  </si>
  <si>
    <t>Higher heating value</t>
  </si>
  <si>
    <t>Water for CO2 capture</t>
  </si>
  <si>
    <t>Rapeseed methyl ester (RME)</t>
  </si>
  <si>
    <t>Softwood</t>
  </si>
  <si>
    <t>Composition ash</t>
  </si>
  <si>
    <t>See literature; e.g. by Anna Mauerhofer on CO2 gasification</t>
  </si>
  <si>
    <t>Air for dryer</t>
  </si>
  <si>
    <t>Direct reduced iron (DRI)</t>
  </si>
  <si>
    <t>Bustle gas condensate</t>
  </si>
  <si>
    <t>Top gas condensate</t>
  </si>
  <si>
    <t>Compressed dry CO2</t>
  </si>
  <si>
    <t>Waste water from RME scrubber</t>
  </si>
  <si>
    <t>Dust from DFB</t>
  </si>
  <si>
    <t>Olivine used</t>
  </si>
  <si>
    <t>Wet air from biomass dryer</t>
  </si>
  <si>
    <t>Dust from pyrolysis</t>
  </si>
  <si>
    <t>TEG feed</t>
  </si>
  <si>
    <t>Pump</t>
  </si>
  <si>
    <t>Motor</t>
  </si>
  <si>
    <t>TEG recycle</t>
  </si>
  <si>
    <t>MEA fresh</t>
  </si>
  <si>
    <t>MEA absorber to stripper</t>
  </si>
  <si>
    <t>RME fresh</t>
  </si>
  <si>
    <t>RME recycle</t>
  </si>
  <si>
    <t>RME to combustion</t>
  </si>
  <si>
    <t>Water for absorber</t>
  </si>
  <si>
    <t>pump</t>
  </si>
  <si>
    <t>compressor</t>
  </si>
  <si>
    <t>Bustle gas</t>
  </si>
  <si>
    <t>CO2 to gasifier</t>
  </si>
  <si>
    <t>CO2 drying 1</t>
  </si>
  <si>
    <t>CO2 drying 2</t>
  </si>
  <si>
    <t>CO2 drying 3</t>
  </si>
  <si>
    <t>CO2 drying 4</t>
  </si>
  <si>
    <t>CO2 drying 5</t>
  </si>
  <si>
    <t>CO2 drying 6</t>
  </si>
  <si>
    <t>cooler</t>
  </si>
  <si>
    <t>Cooler</t>
  </si>
  <si>
    <t>Compressor</t>
  </si>
  <si>
    <t>Gasification reactor</t>
  </si>
  <si>
    <t>Relative loss</t>
  </si>
  <si>
    <t>Absolute loss</t>
  </si>
  <si>
    <t>Combustion reactor</t>
  </si>
  <si>
    <t>Biomass dryer</t>
  </si>
  <si>
    <t>Pyrolyzer</t>
  </si>
  <si>
    <t>Afterburner</t>
  </si>
  <si>
    <t>Pyrolyzer dust separator</t>
  </si>
  <si>
    <t>DFB flue gas dust separator</t>
  </si>
  <si>
    <t>DFB recycle bed separator</t>
  </si>
  <si>
    <t>Syngas dust separator</t>
  </si>
  <si>
    <t>RME scrubber</t>
  </si>
  <si>
    <t>Bustle gas condenser</t>
  </si>
  <si>
    <t>Heat to waste</t>
  </si>
  <si>
    <t>DRI shaft</t>
  </si>
  <si>
    <t>Top gas separator</t>
  </si>
  <si>
    <t>Top gas condenser</t>
  </si>
  <si>
    <t>Amine scrubber</t>
  </si>
  <si>
    <t>Amine stripper</t>
  </si>
  <si>
    <t>Stripped CO2 condenser 1</t>
  </si>
  <si>
    <t>Stripped CO2 condenser 2</t>
  </si>
  <si>
    <t>Stripped CO2 condenser 3</t>
  </si>
  <si>
    <t>Stripped CO2 condenser 4</t>
  </si>
  <si>
    <t>Stripped CO2 condenser 5</t>
  </si>
  <si>
    <t>Stripped CO2 condenser 6</t>
  </si>
  <si>
    <t>TEG scrubber</t>
  </si>
  <si>
    <t>MAIN UNITS</t>
  </si>
  <si>
    <t>WASHING UNITS</t>
  </si>
  <si>
    <t>PARTICLE SEPARATORS</t>
  </si>
  <si>
    <t>CONDENSERS</t>
  </si>
  <si>
    <t>PIPES</t>
  </si>
  <si>
    <t>Temp before</t>
  </si>
  <si>
    <t>Temp after</t>
  </si>
  <si>
    <t>Top gas</t>
  </si>
  <si>
    <t>Compressed CO2 exhaust</t>
  </si>
  <si>
    <t>Lean amine</t>
  </si>
  <si>
    <t>Loss of heat relative to sensible heat in feed stream</t>
  </si>
  <si>
    <t>Relative loss of sensible heat in all feed streams</t>
  </si>
  <si>
    <t>Relative heat loss in % of sensible heat in total feed stream</t>
  </si>
  <si>
    <t>Relative heat loss compared to reduction power</t>
  </si>
  <si>
    <t>€/MW</t>
  </si>
  <si>
    <t>€</t>
  </si>
  <si>
    <t>% of CAPEX/a</t>
  </si>
  <si>
    <t>OxySER</t>
  </si>
  <si>
    <t>h/a</t>
  </si>
  <si>
    <t>Plant lifetime</t>
  </si>
  <si>
    <t>a</t>
  </si>
  <si>
    <t>interest rate</t>
  </si>
  <si>
    <t>CDF</t>
  </si>
  <si>
    <t>Water</t>
  </si>
  <si>
    <t>€/t</t>
  </si>
  <si>
    <t>€/tatro</t>
  </si>
  <si>
    <t>€/kWh</t>
  </si>
  <si>
    <t>Waste water disposal</t>
  </si>
  <si>
    <t>€/MWh</t>
  </si>
  <si>
    <t>ktpa (DRI)</t>
  </si>
  <si>
    <t>t/h</t>
  </si>
  <si>
    <t>MW</t>
  </si>
  <si>
    <t>Air</t>
  </si>
  <si>
    <t>Utilities</t>
  </si>
  <si>
    <t>Electricity</t>
  </si>
  <si>
    <t>€/t DRI</t>
  </si>
  <si>
    <t>CAPEX</t>
  </si>
  <si>
    <t>Employees</t>
  </si>
  <si>
    <t>Wood</t>
  </si>
  <si>
    <t>Flue gas</t>
  </si>
  <si>
    <t>LCOP default case</t>
  </si>
  <si>
    <t>Key figures</t>
  </si>
  <si>
    <t>operating hours</t>
  </si>
  <si>
    <t>Deviation of factor</t>
  </si>
  <si>
    <t>LCOP (€/t DRI)</t>
  </si>
  <si>
    <t>Deviation of LCOP</t>
  </si>
  <si>
    <t>plant lifetime</t>
  </si>
  <si>
    <t>Fuel</t>
  </si>
  <si>
    <t>price of wood</t>
  </si>
  <si>
    <t>Consumables</t>
  </si>
  <si>
    <t>price of electricity</t>
  </si>
  <si>
    <t>€/kWhel</t>
  </si>
  <si>
    <t>number of employees</t>
  </si>
  <si>
    <t>employee costs</t>
  </si>
  <si>
    <t>€/a/employee</t>
  </si>
  <si>
    <t>price of fresh water</t>
  </si>
  <si>
    <t>price of RME</t>
  </si>
  <si>
    <t>€/tCO2</t>
  </si>
  <si>
    <t>price of ash disposal</t>
  </si>
  <si>
    <t>Investment costs</t>
  </si>
  <si>
    <t>%CAPEX/a</t>
  </si>
  <si>
    <t>t/a</t>
  </si>
  <si>
    <t>$</t>
  </si>
  <si>
    <t>Installation factor</t>
  </si>
  <si>
    <t>https://doi.org/10.1016/j.jclepro.2015.03.005</t>
  </si>
  <si>
    <t>https://doi.org/10.1002/er.3038</t>
  </si>
  <si>
    <t>https://doi.org/10.1016/j.proeng.2013.03.173</t>
  </si>
  <si>
    <t>https://doi.org/10.1016/j.energy.2013.09.035</t>
  </si>
  <si>
    <t>Lang factor (solid processing, total CAPEX)</t>
  </si>
  <si>
    <t>https://dspace.library.uu.nl/bitstream/handle/1874/1577/index.htm?sequence=8</t>
  </si>
  <si>
    <t>https://doi.org/10.1007/s11367-020-01830-9</t>
  </si>
  <si>
    <t>Chemical engineering plant cost index (CEPCI)</t>
  </si>
  <si>
    <t>Source</t>
  </si>
  <si>
    <t>Plant size in this project</t>
  </si>
  <si>
    <t>per t/DRI</t>
  </si>
  <si>
    <t>Nameplate capacity</t>
  </si>
  <si>
    <t>t/h (DRI)</t>
  </si>
  <si>
    <t>Nameplate operating hours</t>
  </si>
  <si>
    <t xml:space="preserve">Year of cost data </t>
  </si>
  <si>
    <t>CAPEX estimation at nameplate capacity with newest CEPCI</t>
  </si>
  <si>
    <t>Reference capacity</t>
  </si>
  <si>
    <t>Reference cost</t>
  </si>
  <si>
    <t>Scale factor (over 15 MW)</t>
  </si>
  <si>
    <t>Scale factor</t>
  </si>
  <si>
    <t>Reference 1</t>
  </si>
  <si>
    <t>Currency exchange rate</t>
  </si>
  <si>
    <t>€/$</t>
  </si>
  <si>
    <t>Reference 4</t>
  </si>
  <si>
    <t>€ @ nameplate capacity</t>
  </si>
  <si>
    <t>Reference cost (installed)</t>
  </si>
  <si>
    <t>Nm³/h (air)</t>
  </si>
  <si>
    <t>Gasifier (including afterburner)</t>
  </si>
  <si>
    <t>Reference 2</t>
  </si>
  <si>
    <t>t/h Wood</t>
  </si>
  <si>
    <t>Nm³/h</t>
  </si>
  <si>
    <t>Nm³/s</t>
  </si>
  <si>
    <t>Average CAPEX (installed) for pyrolyzer</t>
  </si>
  <si>
    <t>Average CAPEX (installed) for biomass dryer</t>
  </si>
  <si>
    <t>Average CAPEX (installed) for amine scrubber</t>
  </si>
  <si>
    <t>Capacity method scale factor (if no other given)</t>
  </si>
  <si>
    <t>Total CAPEX installed</t>
  </si>
  <si>
    <t>Triethylene glycol</t>
  </si>
  <si>
    <t>Monoethanolamin</t>
  </si>
  <si>
    <t>Assumption (internal availability)</t>
  </si>
  <si>
    <t>Methyl diethanolamine</t>
  </si>
  <si>
    <t>Materials feedstock</t>
  </si>
  <si>
    <t>Materials disposal</t>
  </si>
  <si>
    <t>Ash landfilling</t>
  </si>
  <si>
    <t>Olivine landfilling</t>
  </si>
  <si>
    <t>Side products (selling price)</t>
  </si>
  <si>
    <t>SUM ELECTRICAL DEMAND</t>
  </si>
  <si>
    <t>https://www.intratec.us/products/water-utility-costs/commodity/cooling-water-cost</t>
  </si>
  <si>
    <t>https://markets.businessinsider.com/commodities/iron-ore-price</t>
  </si>
  <si>
    <t>€/t (35% H2O)</t>
  </si>
  <si>
    <t>SUM</t>
  </si>
  <si>
    <t>Not material-related costs</t>
  </si>
  <si>
    <t>Variable costs</t>
  </si>
  <si>
    <t>SUM of estimated installed CAPEX</t>
  </si>
  <si>
    <t>Total OPEX</t>
  </si>
  <si>
    <t>SUM of estimated OPEX</t>
  </si>
  <si>
    <t>Maintenance cost</t>
  </si>
  <si>
    <t>Insurance, administration, and tax</t>
  </si>
  <si>
    <t>Employee costs</t>
  </si>
  <si>
    <t>€/a/person</t>
  </si>
  <si>
    <t>Plant information</t>
  </si>
  <si>
    <t>Costs per t of DRI</t>
  </si>
  <si>
    <t>Gasifier</t>
  </si>
  <si>
    <t>CAPEX SUM (installed)</t>
  </si>
  <si>
    <t>OPEX SUM</t>
  </si>
  <si>
    <t>SIDE PRODUCTS</t>
  </si>
  <si>
    <t>For plotting</t>
  </si>
  <si>
    <t>Other OPEX</t>
  </si>
  <si>
    <t>Wet CO2 exhaust</t>
  </si>
  <si>
    <t>solid</t>
  </si>
  <si>
    <t>liquid</t>
  </si>
  <si>
    <t>gas</t>
  </si>
  <si>
    <t>PRODUCT</t>
  </si>
  <si>
    <t>u_htex_go_001</t>
  </si>
  <si>
    <t>g_g_combust_flue_gas_REFORM_dry</t>
  </si>
  <si>
    <t>Ambient air</t>
  </si>
  <si>
    <t>Natural gas</t>
  </si>
  <si>
    <t>Condensate</t>
  </si>
  <si>
    <t>Flue gas after capture</t>
  </si>
  <si>
    <t>Natural gas 1</t>
  </si>
  <si>
    <t>Natural gas 2</t>
  </si>
  <si>
    <t>Primary reformer</t>
  </si>
  <si>
    <t>Top gas (wet)</t>
  </si>
  <si>
    <t>Top gas (dry)</t>
  </si>
  <si>
    <t>CO2 disposal cost</t>
  </si>
  <si>
    <t>Air for DFB</t>
  </si>
  <si>
    <t>price of iron ore pellets</t>
  </si>
  <si>
    <t>price of MDEA</t>
  </si>
  <si>
    <t>LCOP -20%</t>
  </si>
  <si>
    <t>LCOP +20%</t>
  </si>
  <si>
    <t>Sensitivity analysis</t>
  </si>
  <si>
    <t>Scaling helper</t>
  </si>
  <si>
    <t>price of natural gas</t>
  </si>
  <si>
    <t>price of TEG</t>
  </si>
  <si>
    <t>price of emission certificate</t>
  </si>
  <si>
    <t>Gas to scrubber with 46.7% CO2</t>
  </si>
  <si>
    <t>Only CO2</t>
  </si>
  <si>
    <t>CO2 emission certificates</t>
  </si>
  <si>
    <t>CO2 transport&amp;storage</t>
  </si>
  <si>
    <t>price of CO2 transport and storage</t>
  </si>
  <si>
    <t>maintenance costs</t>
  </si>
  <si>
    <t>insurance costs</t>
  </si>
  <si>
    <t>Hi!</t>
  </si>
  <si>
    <t>What is in this spreadsheet?</t>
  </si>
  <si>
    <t>This spreadsheet is based on an extensive mass and energy balance conducted in the process simulation software IPSEpro 8.0</t>
  </si>
  <si>
    <t>Data generated in IPSEpro has been imported to this spreadsheet.</t>
  </si>
  <si>
    <t>The assessments summarized in this sheet are mass and energy balances (M&amp;E), techno-economic assessment (TEA) and life cycle assessment (LCA).</t>
  </si>
  <si>
    <t>May the defossilization be with you!</t>
  </si>
  <si>
    <t>Electricity demand</t>
  </si>
  <si>
    <t>GJ/t(DRI)</t>
  </si>
  <si>
    <t>€/t(CO2)</t>
  </si>
  <si>
    <t>TEG fuel power</t>
  </si>
  <si>
    <t>MDEA fuel power</t>
  </si>
  <si>
    <t>RME fuel power</t>
  </si>
  <si>
    <t>Basis</t>
  </si>
  <si>
    <t>Carbon certificates for BCCS</t>
  </si>
  <si>
    <t>CO2 abatement cost</t>
  </si>
  <si>
    <t>Flue gas after afterburner</t>
  </si>
  <si>
    <t>Rich amine to stripper</t>
  </si>
  <si>
    <t>Lean amine from stripper</t>
  </si>
  <si>
    <t>CO2 captured (wet)</t>
  </si>
  <si>
    <t>Gas</t>
  </si>
  <si>
    <t>Massflow of tar</t>
  </si>
  <si>
    <t>Organic</t>
  </si>
  <si>
    <t>Dust</t>
  </si>
  <si>
    <t>Massflow of dust</t>
  </si>
  <si>
    <t>CAOH2</t>
  </si>
  <si>
    <t>Solid</t>
  </si>
  <si>
    <t>Massflow of char</t>
  </si>
  <si>
    <t>Biomass to gasifier</t>
  </si>
  <si>
    <t>Captured gas</t>
  </si>
  <si>
    <t>Natural gas to process gas</t>
  </si>
  <si>
    <t>Feed gas</t>
  </si>
  <si>
    <t>Process gas</t>
  </si>
  <si>
    <t>Flue gas after reformer</t>
  </si>
  <si>
    <t>CO2 after capture</t>
  </si>
  <si>
    <t>Bustle gas  + NG injection</t>
  </si>
  <si>
    <t>Relative heat loss compared to transferred heat</t>
  </si>
  <si>
    <t>Relative loss of sensible heat in feed stream</t>
  </si>
  <si>
    <t>Mass fraction of Fe3C in total solid matter</t>
  </si>
  <si>
    <t>c_st_g_028a</t>
  </si>
  <si>
    <t>Weighted average temperature difference between the hot and cold streams at the feed side</t>
  </si>
  <si>
    <t>Weighted average temperature difference between the hot and cold streams at the drain side</t>
  </si>
  <si>
    <t>Chemical power of ironmaking (includes reduction and carburization)</t>
  </si>
  <si>
    <t>Monoethanolamine</t>
  </si>
  <si>
    <t>Water for district heating</t>
  </si>
  <si>
    <t>Hot water for district heating</t>
  </si>
  <si>
    <t>Wood char</t>
  </si>
  <si>
    <t>Inorganic solids to gasifier</t>
  </si>
  <si>
    <t>Inorganic solids from gasifier</t>
  </si>
  <si>
    <t>Raw product gas</t>
  </si>
  <si>
    <t>Lean amine leaving stripper</t>
  </si>
  <si>
    <t>Rich amine entering stripper</t>
  </si>
  <si>
    <t>M(D)EA fresh</t>
  </si>
  <si>
    <t>M(D)EA absorber to stripper</t>
  </si>
  <si>
    <t>Air for pyro+afterburner</t>
  </si>
  <si>
    <t>Product gas</t>
  </si>
  <si>
    <t>Char/inorganic separator DFB cycle</t>
  </si>
  <si>
    <t>HEAT EXCHANGERS</t>
  </si>
  <si>
    <t>Air to MEA&amp;dryer preheater multi</t>
  </si>
  <si>
    <t>T approach feed side of hot stream</t>
  </si>
  <si>
    <t>T approach drain side of hot stream</t>
  </si>
  <si>
    <t>Heat transfer coefficient  * heat transfer area</t>
  </si>
  <si>
    <t>CO2 to gasifier preheater</t>
  </si>
  <si>
    <t>M/D)EA lean-rich heat exchanger</t>
  </si>
  <si>
    <t>Process water</t>
  </si>
  <si>
    <t>district heating hot water (100°C, 15 bar)</t>
  </si>
  <si>
    <t>District heating</t>
  </si>
  <si>
    <t>https://link.springer.com/article/10.1007/s13399-020-00939-z</t>
  </si>
  <si>
    <t>Organic stream</t>
  </si>
  <si>
    <t>Gas stream</t>
  </si>
  <si>
    <t>Total fuel input</t>
  </si>
  <si>
    <t>https://www.carmen-ev.de/service/marktueberblick/marktpreise-energieholz/marktpreise-hackschnitzel/</t>
  </si>
  <si>
    <t>Austria inflation adjusted 2020/2024 https://link.springer.com/article/10.1007/s13399-020-00939-z</t>
  </si>
  <si>
    <t>Inflation adjusted 2017/2024 Methodenhandbuch_Stoffstromorientierte Bilanzierung der Klimagaseffekte</t>
  </si>
  <si>
    <t>https://www.made-in-china.com/productdirectory.do?subaction=hunt&amp;style=b&amp;mode=and&amp;code=0&amp;comProvince=nolimit&amp;order=0&amp;isOpenCorrection=1&amp;org=top&amp;keyword=&amp;file=&amp;searchType=0&amp;word=+141-43-5</t>
  </si>
  <si>
    <t>https://www.made-in-china.com/productdirectory.do?subaction=hunt&amp;style=b&amp;mode=and&amp;code=0&amp;comProvince=nolimit&amp;order=0&amp;isOpenCorrection=1&amp;org=top&amp;keyword=&amp;file=&amp;searchType=0&amp;word=105-59-9</t>
  </si>
  <si>
    <t>https://www.made-in-china.com/productdirectory.do?subaction=hunt&amp;style=b&amp;mode=and&amp;code=0&amp;comProvince=nolimit&amp;order=0&amp;isOpenCorrection=1&amp;org=top&amp;keyword=&amp;file=&amp;searchType=0&amp;word=112-27-6</t>
  </si>
  <si>
    <t>Cost fully installed and includes gas engine, but no advanced flue gas cleaning --&gt; should balance out. Based on 4 realized plants in Austria and Germany</t>
  </si>
  <si>
    <t>Output power used as reference instead of input power to better account for sizeable differences in ungasified char to combustor. 2.5% cost increase to account for heat losses in gasifier</t>
  </si>
  <si>
    <t>Reference 3 (Auger screw pyrolysis)</t>
  </si>
  <si>
    <t>https://doi.org/10.3390/en15062272</t>
  </si>
  <si>
    <t>t/a Biochar</t>
  </si>
  <si>
    <t>Reference 1 (Auger screw pyrolysis)</t>
  </si>
  <si>
    <t>Reference 2 (torrefaction moving bed)</t>
  </si>
  <si>
    <t>Reference 3</t>
  </si>
  <si>
    <t>2024 Apr final</t>
  </si>
  <si>
    <t>2024 May preliminary</t>
  </si>
  <si>
    <t>CO2 captured</t>
  </si>
  <si>
    <t>Reference capacity recalculated total gas to scrubber</t>
  </si>
  <si>
    <t>CO2 to scrubber</t>
  </si>
  <si>
    <t>$/kW</t>
  </si>
  <si>
    <t>https://doi.org/10.1016/j.apenergy.2015.12.109</t>
  </si>
  <si>
    <t>Total fixed capital investment factor (fluid processing)</t>
  </si>
  <si>
    <t>Reference 3. alternative calculation</t>
  </si>
  <si>
    <t>Reference 2 (MIDREX)</t>
  </si>
  <si>
    <t>t/h iron ore</t>
  </si>
  <si>
    <t>Average CAPEX (installed) for DRI shaft</t>
  </si>
  <si>
    <t>Shaft furnace, warehouse, site development, piping</t>
  </si>
  <si>
    <t>Oxygen supply, reformer, recycle compressor, cooling tower</t>
  </si>
  <si>
    <t>https://doi.org/10.1039/D3EE01077E</t>
  </si>
  <si>
    <t>https://doi.org/10.1016/j.psep.2024.07.005</t>
  </si>
  <si>
    <t xml:space="preserve">Average cost for transportation and storage europe: 60€ The economics of carbon capture and storage(Europe) </t>
  </si>
  <si>
    <t>Monoethanolamine (MEA)</t>
  </si>
  <si>
    <t>Natural gas to DRI</t>
  </si>
  <si>
    <t>Ambient air 1</t>
  </si>
  <si>
    <t>Flue gas cooler 1 (air)</t>
  </si>
  <si>
    <t>Flue gas cooler 2 (feed gas)</t>
  </si>
  <si>
    <t>Flue gas cooler 4 (district heating)</t>
  </si>
  <si>
    <t>Flue gas cooler 3 (M(D)EA evaporator)</t>
  </si>
  <si>
    <t>CO2 emission price per ton</t>
  </si>
  <si>
    <t>Output power refers to bio-SNG</t>
  </si>
  <si>
    <t>https://doi.org/10.1002/ese3.271</t>
  </si>
  <si>
    <t>Cost fully installed. Cost -33% assumed based on Pissot  https://doi.org/10.3390/en14164835, who calculated what excluded the bio-SNG section could change</t>
  </si>
  <si>
    <t>Average CAPEX (installed) for DFB gasifier</t>
  </si>
  <si>
    <t>SEK</t>
  </si>
  <si>
    <t xml:space="preserve">1 year average https://de.statista.com/statistik/daten/studie/323647/umfrage/gaspreise-fuer-industriekunden-in-oesterreich/
alternative: 83.7 €/MWh gross 2023 https://www.statistik.at/en/statistics/energy-and-environment/energy/energy-prices-taxes </t>
  </si>
  <si>
    <t>Average monthly wholesale price Austria 10/2023 to 09/2024 according to statista</t>
  </si>
  <si>
    <t>2030 forecast EU-ETS https://www.statista.com/statistics/1401657/forecast-average-carbon-price-eu-emissions-trading-system/</t>
  </si>
  <si>
    <t>Air separation unit</t>
  </si>
  <si>
    <t>https://doi.org/10.3126/injet.v1i2.66724</t>
  </si>
  <si>
    <t>Full CAPEX given</t>
  </si>
  <si>
    <t>Reference capacity gas feed (air)</t>
  </si>
  <si>
    <t>t/d</t>
  </si>
  <si>
    <t>air to ASU</t>
  </si>
  <si>
    <t>https://pubs.acs.org/doi/pdf/10.1021/ef5022076</t>
  </si>
  <si>
    <t>Power demand ASU</t>
  </si>
  <si>
    <t>kW/(m³*h)</t>
  </si>
  <si>
    <t>CO2 purification</t>
  </si>
  <si>
    <t>https://doi.org/10.3390/en7053484</t>
  </si>
  <si>
    <t xml:space="preserve">Reference capacity </t>
  </si>
  <si>
    <t>Captured CO2</t>
  </si>
  <si>
    <t>Average CAPEX (installed) for ASU</t>
  </si>
  <si>
    <t>Average CAPEX (installed) for Cryogenic CO2 Purification</t>
  </si>
  <si>
    <t>ASU</t>
  </si>
  <si>
    <t>ppm</t>
  </si>
  <si>
    <t>Purge gas</t>
  </si>
  <si>
    <t>Pyrolysis gas</t>
  </si>
  <si>
    <t>Top gas to pyrolyzer</t>
  </si>
  <si>
    <t>Organic waste streams recycling to DFB combustion</t>
  </si>
  <si>
    <t>Top gas to DFB combustion</t>
  </si>
  <si>
    <t>Flue gas from pyrolyzer</t>
  </si>
  <si>
    <t>Flue gas from DFB combustion</t>
  </si>
  <si>
    <t>Top gas to afterburner</t>
  </si>
  <si>
    <t>Product gas+pyrolysis gas after RME scrubber</t>
  </si>
  <si>
    <t>Top gas + product gas + pyrolysis gas before MEA scrubber</t>
  </si>
  <si>
    <t>Top gas (wet after shaft furnace)</t>
  </si>
  <si>
    <t>Top gas to MEA scrubber (dry)</t>
  </si>
  <si>
    <t>Top gas to combustion (wet)</t>
  </si>
  <si>
    <t>Flue gas oxy-fuel to merge with CO2 from MEA</t>
  </si>
  <si>
    <t>Dried and partially compressed CO2 before purification</t>
  </si>
  <si>
    <t>Air for MEA+dryer</t>
  </si>
  <si>
    <t>Reducing and carburizing gas</t>
  </si>
  <si>
    <t>ASU O2 production</t>
  </si>
  <si>
    <t>Various</t>
  </si>
  <si>
    <t>Electrical power demand</t>
  </si>
  <si>
    <t>Flue gas exhaust</t>
  </si>
  <si>
    <t>Oxy-fuel flue gas to CCS</t>
  </si>
  <si>
    <t>Reducing gas preheater</t>
  </si>
  <si>
    <t>Wood (LHV)</t>
  </si>
  <si>
    <t>Natural gas (LHV)</t>
  </si>
  <si>
    <t>Wood/natural gas demand (LHV)</t>
  </si>
  <si>
    <t>Gasification reactor input power</t>
  </si>
  <si>
    <t>Combustion reactor input power</t>
  </si>
  <si>
    <t>Wood/natural gas demand (yearly)</t>
  </si>
  <si>
    <t>PJ/a</t>
  </si>
  <si>
    <t>Iron reduction power reducing reactor</t>
  </si>
  <si>
    <t>Iron reduction power carburization reactor</t>
  </si>
  <si>
    <t>Iron carburization power carburization reactor</t>
  </si>
  <si>
    <t>kg CO2 / kg DRI</t>
  </si>
  <si>
    <t>Reducing gas quality</t>
  </si>
  <si>
    <t>RP Reducing gas quality</t>
  </si>
  <si>
    <t>Gasification agent</t>
  </si>
  <si>
    <t>Gasification agent CO2</t>
  </si>
  <si>
    <t>MEA scrubber out</t>
  </si>
  <si>
    <t>MEA scrubber out CO2</t>
  </si>
  <si>
    <t>Combustion agent to DFB</t>
  </si>
  <si>
    <t>Carbon in wood</t>
  </si>
  <si>
    <t>Produced DRI</t>
  </si>
  <si>
    <t>CO2 to transport and storage</t>
  </si>
  <si>
    <t>CO in reducing gas biomass routes</t>
  </si>
  <si>
    <t>H2 in reducing gas biomass routes</t>
  </si>
  <si>
    <t>CO2 in reducing gas biomass routes</t>
  </si>
  <si>
    <t>H2O in reducing gas biomass routes</t>
  </si>
  <si>
    <t>HC Reducing gas H2:CO ratio</t>
  </si>
  <si>
    <t>Process energy efficiency</t>
  </si>
  <si>
    <t>MEA reboiler duty</t>
  </si>
  <si>
    <t>Pumps MEA scrubber</t>
  </si>
  <si>
    <t>Compressors CCS</t>
  </si>
  <si>
    <t>MEA makeup</t>
  </si>
  <si>
    <t>TEG makeup</t>
  </si>
  <si>
    <t>TEG cooler</t>
  </si>
  <si>
    <t>Is process using oxy-fuel?</t>
  </si>
  <si>
    <t>Electrical energy demand per CO2 after purification</t>
  </si>
  <si>
    <t>Electrical energy demand per O2 from ASU</t>
  </si>
  <si>
    <t>Gas stream from ASU</t>
  </si>
  <si>
    <t>O2 in gas stream from ASU</t>
  </si>
  <si>
    <t>kW/kgO2</t>
  </si>
  <si>
    <t>kW/kgCO2</t>
  </si>
  <si>
    <t>Specific energy demand for CO2 capture</t>
  </si>
  <si>
    <t>MJ/kgCO2</t>
  </si>
  <si>
    <t>Specific energy demand per unit of CDRI</t>
  </si>
  <si>
    <t>MJ/kgDRI</t>
  </si>
  <si>
    <t>Flue gas out biomass process</t>
  </si>
  <si>
    <t>Flue gas out CO2 biomass process</t>
  </si>
  <si>
    <t>Flue gas out NG-DRI</t>
  </si>
  <si>
    <t>Flue gas out NG-DRI without capture</t>
  </si>
  <si>
    <t>District heating in</t>
  </si>
  <si>
    <t>District heating out</t>
  </si>
  <si>
    <t>Energy efficiency for iron reduction</t>
  </si>
  <si>
    <t>Overall process efficiency</t>
  </si>
  <si>
    <t>The paper contextualizes and interprets the data presented in this spreadsheet.</t>
  </si>
  <si>
    <t xml:space="preserve">All routes (except the base NG-DRI case) prepare CO2 for storage by drying, purification and compression. </t>
  </si>
  <si>
    <t>ECONOMIC ASSESSMENT</t>
  </si>
  <si>
    <t>Levelized cost of producing 1 ton CDRI</t>
  </si>
  <si>
    <t>"146€"=2030 forecast EU-ETS https://www.statista.com/statistics/1401657/forecast-average-carbon-price-eu-emissions-trading-system/</t>
  </si>
  <si>
    <t>Same exchange rate used for all conversions</t>
  </si>
  <si>
    <t>[mol/mol]</t>
  </si>
  <si>
    <t>CCS</t>
  </si>
  <si>
    <t>For plotting economics</t>
  </si>
  <si>
    <t>Other utilities</t>
  </si>
  <si>
    <t>Iron ore</t>
  </si>
  <si>
    <t>Carbon footprint (EU ETS)</t>
  </si>
  <si>
    <t>2030 forecast EU-ETS https://www.statista.com/statistics/1401657/forecast-average-carbon-price-eu-emissions-trading-system/, changed on process comparison sheet</t>
  </si>
  <si>
    <t>CO2 certificates (BCCS)</t>
  </si>
  <si>
    <t>Total OPEX (BCCS)</t>
  </si>
  <si>
    <t>SUM (BCCS)</t>
  </si>
  <si>
    <t>LCOP no BCCS</t>
  </si>
  <si>
    <t>Total OPEX BCCS</t>
  </si>
  <si>
    <t>CO2 disposal costs</t>
  </si>
  <si>
    <t>Reducing gas</t>
  </si>
  <si>
    <t>HC</t>
  </si>
  <si>
    <t>RP</t>
  </si>
  <si>
    <t>Carburizing gas</t>
  </si>
  <si>
    <t>vol.-%</t>
  </si>
  <si>
    <t>Rest</t>
  </si>
  <si>
    <t>Reducing gas (to DRI)</t>
  </si>
  <si>
    <t>Carburizing  gas (to DRI)</t>
  </si>
  <si>
    <t>Separator column</t>
  </si>
  <si>
    <t>Shaft furnace</t>
  </si>
  <si>
    <t>NG-reformer</t>
  </si>
  <si>
    <t>MEA scrubber</t>
  </si>
  <si>
    <t>DFB system</t>
  </si>
  <si>
    <t>Average CAPEX (installed) for reformer</t>
  </si>
  <si>
    <t>Compared to NG-DRI</t>
  </si>
  <si>
    <t>Sheet name</t>
  </si>
  <si>
    <t>Emission_calculations!</t>
  </si>
  <si>
    <t>SUM without district heating</t>
  </si>
  <si>
    <t>2030 forecast</t>
  </si>
  <si>
    <t>2025 forecast</t>
  </si>
  <si>
    <t>2035 forecast</t>
  </si>
  <si>
    <t>https://www.statista.com/statistics/1401657/forecast-average-carbon-price-eu-emissions-trading-system/</t>
  </si>
  <si>
    <t>Transport and storage costs</t>
  </si>
  <si>
    <t>EABEP: Current EU-ETS scenario</t>
  </si>
  <si>
    <t>Air from carbon capture to dryer</t>
  </si>
  <si>
    <t>Air fresh to dryer</t>
  </si>
  <si>
    <t>Biomass to pyrolyzer</t>
  </si>
  <si>
    <t>Combustion agent to pyrolyzer</t>
  </si>
  <si>
    <t>Biomass dry to DFB g+c</t>
  </si>
  <si>
    <t>Char to gasifier</t>
  </si>
  <si>
    <t>Combustion agent to afterburner</t>
  </si>
  <si>
    <t>Flue gas recycle loop oxy-fuel</t>
  </si>
  <si>
    <t>Flue gas total after afterburner</t>
  </si>
  <si>
    <t>Excess water from CO2 drying</t>
  </si>
  <si>
    <t>CO2 from capture to sequestration</t>
  </si>
  <si>
    <t>To scrubber</t>
  </si>
  <si>
    <t>Mass total</t>
  </si>
  <si>
    <t>Excess water from RME scrubber</t>
  </si>
  <si>
    <t>Product plus pyrolysis gas to MEA scrubber</t>
  </si>
  <si>
    <t>Fresh</t>
  </si>
  <si>
    <t>From purification</t>
  </si>
  <si>
    <t>Excess out</t>
  </si>
  <si>
    <t>Preheated air to MEA reboiler</t>
  </si>
  <si>
    <t>Ambient air to MEA reboiler</t>
  </si>
  <si>
    <t>Reducing gas directly after carbon capture</t>
  </si>
  <si>
    <t>Reducing gas before preheating</t>
  </si>
  <si>
    <t>Reducing gas after preheating</t>
  </si>
  <si>
    <t>Excess water from CO2 capture</t>
  </si>
  <si>
    <t>Excess water from reducing gas condenser</t>
  </si>
  <si>
    <t>Top gas (wet to condenser)</t>
  </si>
  <si>
    <t>Excess water from top gas condenser</t>
  </si>
  <si>
    <t>Air to combustion</t>
  </si>
  <si>
    <t>Oxygen to combustion</t>
  </si>
  <si>
    <t>Sub-stream 1 gasifier</t>
  </si>
  <si>
    <t>Sub-stream 2 combustor</t>
  </si>
  <si>
    <t>RME+Tar to DFB combustion</t>
  </si>
  <si>
    <t>Air for ASU (outside actual simulation; assumption: 100% oxygen separation)</t>
  </si>
  <si>
    <t>Air for simulation plus ASU outside actual simulation</t>
  </si>
  <si>
    <t>Other gases from ASU (outside actual simulation; assumption: 100% oxygen separation)</t>
  </si>
  <si>
    <t>Fe3C</t>
  </si>
  <si>
    <t>kJ/kg CDRI</t>
  </si>
  <si>
    <t>q_298</t>
  </si>
  <si>
    <t>LHV (all iron oxidized to Fe2O3)</t>
  </si>
  <si>
    <t>SUM Pumps</t>
  </si>
  <si>
    <t>SUM Compressors</t>
  </si>
  <si>
    <t>SUM ASU</t>
  </si>
  <si>
    <t>SUM Cryogenic separation</t>
  </si>
  <si>
    <t>MJ/tCDRI</t>
  </si>
  <si>
    <t>CO2 to gasifier preheated</t>
  </si>
  <si>
    <t>CO2 to gasifier before preheating</t>
  </si>
  <si>
    <t>Transferred heat total</t>
  </si>
  <si>
    <t>Hot-to-cold 1 (TG) transfer</t>
  </si>
  <si>
    <t>Hot-to-cold 1 (TG) out</t>
  </si>
  <si>
    <t>Hot-to-cold 1 (TG) in</t>
  </si>
  <si>
    <t>Hot-to-cold 2 (PG) in</t>
  </si>
  <si>
    <t>Hot-to-cold 2 (PG) out</t>
  </si>
  <si>
    <t>Hot-to-cold 2 (PG) transfer</t>
  </si>
  <si>
    <t>Hot-to-cold 3 (FG) in</t>
  </si>
  <si>
    <t>Hot-to-cold 3 (FG) out</t>
  </si>
  <si>
    <t>Hot-to-cold 3 (FG) transfer</t>
  </si>
  <si>
    <t>MEA to DFB combustion</t>
  </si>
  <si>
    <t>TEG to DFB combustion</t>
  </si>
  <si>
    <t>LHV (all iron oxidized to Fe2O3 and C to CO2)</t>
  </si>
  <si>
    <t>Iron</t>
  </si>
  <si>
    <t>Ironmaking power total</t>
  </si>
  <si>
    <t>DFB input power total</t>
  </si>
  <si>
    <t>Reduced technical biomass potential Austria 2050 Woody biomass MIN</t>
  </si>
  <si>
    <t>Reduced technical biomass potential Austria 2050 Woody biomass MAX</t>
  </si>
  <si>
    <t>Reduced technical biomass potential Austria 2050 Agricultural raw materials and residues MIN</t>
  </si>
  <si>
    <t>Reduced technical biomass potential Austria 2050 Agricultural raw materials and residues MAX</t>
  </si>
  <si>
    <t>Reduced technical biomass potential Austria 2050 Other organic residues and waste MIN</t>
  </si>
  <si>
    <t>Reduced technical biomass potential Austria 2050 Other organic residues and waste MAX</t>
  </si>
  <si>
    <t>CDRI production capacity Austria 2050 woody biomass MIN</t>
  </si>
  <si>
    <t>CDRI production capacity Austria 2050 woody biomass MAX</t>
  </si>
  <si>
    <t>CDRI production capacity Austria 2050 all biomass MIN</t>
  </si>
  <si>
    <t>CDRI production capacity Austria 2050 all biomass MAX</t>
  </si>
  <si>
    <t>MtCDRI/a</t>
  </si>
  <si>
    <t>Product gas output power</t>
  </si>
  <si>
    <t>Sum</t>
  </si>
  <si>
    <t>BCG-DRI(AIR,LC)</t>
  </si>
  <si>
    <t>BCG-DRI(OXY,LC)</t>
  </si>
  <si>
    <t>BCG-DRI(AIR,MC)</t>
  </si>
  <si>
    <t>BCG-DRI(OXY,MC)</t>
  </si>
  <si>
    <t>BCG-DRI(AIR,HC)</t>
  </si>
  <si>
    <t>BCG-DRI(OXY,HC)</t>
  </si>
  <si>
    <t>BCG-DRI
(AIR,LC)</t>
  </si>
  <si>
    <t>BCG-DRI
(OXY,LC)</t>
  </si>
  <si>
    <t>BCG-DRI
(AIR,MC)</t>
  </si>
  <si>
    <t>BCG-DRI
(OXY,MC)</t>
  </si>
  <si>
    <t>BCG-DRI
(AIR,HC)</t>
  </si>
  <si>
    <t>BCG-DRI
(OXY,HC)</t>
  </si>
  <si>
    <t>NGR-DRI(CCS)</t>
  </si>
  <si>
    <t>NGR-DRI
(CCS)</t>
  </si>
  <si>
    <t>Direct+indirect</t>
  </si>
  <si>
    <t>Direct</t>
  </si>
  <si>
    <t>Indirect</t>
  </si>
  <si>
    <t>Mass balance. All C combusted</t>
  </si>
  <si>
    <t>Mass balance. C stored via CCS</t>
  </si>
  <si>
    <t>wood chips to gasifier</t>
  </si>
  <si>
    <t>char to gasifier</t>
  </si>
  <si>
    <t>CF labels</t>
  </si>
  <si>
    <t>LCA</t>
  </si>
  <si>
    <t>Carburization</t>
  </si>
  <si>
    <t>Plant growth</t>
  </si>
  <si>
    <t>Carbon footprint (scope 3)</t>
  </si>
  <si>
    <t>D</t>
  </si>
  <si>
    <t>E</t>
  </si>
  <si>
    <t>F</t>
  </si>
  <si>
    <t>G</t>
  </si>
  <si>
    <t>I</t>
  </si>
  <si>
    <t>J</t>
  </si>
  <si>
    <t>K</t>
  </si>
  <si>
    <t>For plotting CO2e footprint (LCA)</t>
  </si>
  <si>
    <t>Sum (TEG, MEA, RME, Olivine)</t>
  </si>
  <si>
    <t>For plotting CO2e footprint (EU-ETS)</t>
  </si>
  <si>
    <t>kgCO2/tDRI</t>
  </si>
  <si>
    <t>Not counted</t>
  </si>
  <si>
    <t>Not applicable</t>
  </si>
  <si>
    <t>Mass balance. C stored in CDRI</t>
  </si>
  <si>
    <t>Mass balance. C captured from atmosphere</t>
  </si>
  <si>
    <t>ETS</t>
  </si>
  <si>
    <t>Product gas capactiy</t>
  </si>
  <si>
    <t>https://onlinelibrary.wiley.com/doi/pdfdirect/10.1002/er.3758</t>
  </si>
  <si>
    <t>Biomass feed, 87.3% raw gas efficiency</t>
  </si>
  <si>
    <t>Biomass (fuel type A)</t>
  </si>
  <si>
    <t>Biomass (fuel type B)</t>
  </si>
  <si>
    <t>Plant growth (fuel type A)</t>
  </si>
  <si>
    <t>Plant growth (fuel type B)</t>
  </si>
  <si>
    <t>Ecoinvent 3.10.1</t>
  </si>
  <si>
    <t>Compared to air combustion</t>
  </si>
  <si>
    <t>State-of-the-art:
Natural gas reforming</t>
  </si>
  <si>
    <t>CO2 disposal</t>
  </si>
  <si>
    <t>Spacing</t>
  </si>
  <si>
    <t>LC</t>
  </si>
  <si>
    <t>MC</t>
  </si>
  <si>
    <t>XCO2,balance by mass balance</t>
  </si>
  <si>
    <t>LCOP-AIR</t>
  </si>
  <si>
    <t>LCOP-OXY</t>
  </si>
  <si>
    <t>Information about biomass CO2 gasification routes is given in sheets starting with "BCG_", while the natural gas process is assessed in sheets starting with "NGR_"</t>
  </si>
  <si>
    <t>Source or reasoning</t>
  </si>
  <si>
    <t>"1000ktpa"=Production of Negative-Emissions Steel Using a Reducing Gas Derived from DFB Gasification by Pissot et al.</t>
  </si>
  <si>
    <t>Assumption (only applies if no other given in source)</t>
  </si>
  <si>
    <t>MEA-CO2 recycle rate (how much is recycled back to the gasifier)</t>
  </si>
  <si>
    <t>CO2 handling and emissions</t>
  </si>
  <si>
    <t>Methodology and data used are also explained and references in the paper.</t>
  </si>
  <si>
    <t>Plant information (repeat FYI)</t>
  </si>
  <si>
    <t>CO2e emission factors for determining CF_LCA</t>
  </si>
  <si>
    <t>Carbon footprint (CF_LCA)</t>
  </si>
  <si>
    <t>CF_LCA</t>
  </si>
  <si>
    <t>SUM CF_LCA</t>
  </si>
  <si>
    <t>CF_EU ETS and CF_EU ETS,BCCS</t>
  </si>
  <si>
    <t>SUM CF_EU-ETS</t>
  </si>
  <si>
    <t>SUM CF_EU-ETS, BCCS</t>
  </si>
  <si>
    <t>Biomass dryer (the cost estimation for the dryer was already included in the DFB gasifier costs in the used sources)</t>
  </si>
  <si>
    <t>Inflation adjusted 2013/2024 (Müller 2013 https://resolver.obvsg.at/urn:nbn:at:at-ubtuw:1-96540)</t>
  </si>
  <si>
    <t>Inflation adjusted 2017/2024 Analyse und Evaluierung der thermo-chemischen Vergasung von Biomasse by Hofbauer et al.</t>
  </si>
  <si>
    <t>Inflation adjusted 2017/2024 Methodenhandbuch (https://doi.org/10.48480/ddpt-ys74.)</t>
  </si>
  <si>
    <t>inflation adjusted Methodenhandbuch (https://doi.org/10.48480/ddpt-ys74.)</t>
  </si>
  <si>
    <t>Average cost for transportation and storage europe: 60€ The economics of carbon capture and storage(Europe) by Moen V.</t>
  </si>
  <si>
    <t>Assumed equal to
2030 forecast EU-ETS https://www.statista.com/statistics/1401657/forecast-average-carbon-price-eu-emissions-trading-system/, changed on process comparison sheet</t>
  </si>
  <si>
    <t>Direct Reduced Iron (DRI)</t>
  </si>
  <si>
    <t>Analyse und Evaluierung der thermo-chemischen Vergasung von Biomasse by Hofbauer et al.</t>
  </si>
  <si>
    <t>CF_EU ETS,BCCS</t>
  </si>
  <si>
    <t>Carbon capture and storage rate (how much CO2 is captured somehow vs how much leaves without capture)</t>
  </si>
  <si>
    <t>Carbon footprint by simplified LCA (CF_LCA)</t>
  </si>
  <si>
    <t>Carbon footprint by current EU ETS (CF_EU-ETS)</t>
  </si>
  <si>
    <t>Carbon footprint by hypothetical EU ETS incl BCCS deduction (CF_EU-ETS,BCCS)</t>
  </si>
  <si>
    <t>Enery requirements and biomass potential</t>
  </si>
  <si>
    <t>MASS &amp; ENERGY BALANCING</t>
  </si>
  <si>
    <t>EMISSION CALCULATIONS</t>
  </si>
  <si>
    <t>Current EU-ETS scenario (EABEP)</t>
  </si>
  <si>
    <t>Levelized cost of production (LCOP)</t>
  </si>
  <si>
    <t>Levelized cost of production incl. BCCS (LCOP_BCCS)</t>
  </si>
  <si>
    <t>Hypothetical EU-ETS BCCS profit scenario (EABEP_BCCS)</t>
  </si>
  <si>
    <t>For LCOP and EABEP plots</t>
  </si>
  <si>
    <t>For plotting carbon footprints</t>
  </si>
  <si>
    <t>Organized for plotting</t>
  </si>
  <si>
    <t>CAPEX organized for table in paper</t>
  </si>
  <si>
    <t>The following data are reorganized and used for plotting or tables in the paper. This information is also available in more readable form elsewhere elsewhere.</t>
  </si>
  <si>
    <t>For plotting overall comparison of six BCG-DRI routes</t>
  </si>
  <si>
    <t>For plotting graphical abstract</t>
  </si>
  <si>
    <t>Please consult the paper for context and interpretation. The names used for streams on the "…_M&amp;E_..." sheets are shown on Snapshot of the simulation, which are also included in this data repository.</t>
  </si>
  <si>
    <t>Sum of all other components not part of the Fe-redox system (inorganic)</t>
  </si>
  <si>
    <t>ETS+BCCS*</t>
  </si>
  <si>
    <t>Sum with BCCS*</t>
  </si>
  <si>
    <t>Theoretical BCCS profit*</t>
  </si>
  <si>
    <t>NGR-DRI(no CCS)</t>
  </si>
  <si>
    <t>NGR-DRI
(no CCS)</t>
  </si>
  <si>
    <t>EABEP(BCCS): Hypothetical EU-ETS BCCS profit scenario*</t>
  </si>
  <si>
    <t>LCOP(BCCS)-AIR*</t>
  </si>
  <si>
    <t>LCOP(BCCS)-OXY*</t>
  </si>
  <si>
    <t>BCCS compensated*</t>
  </si>
  <si>
    <t>Emission savings estimation Austria</t>
  </si>
  <si>
    <t>MtCO2/MtCS</t>
  </si>
  <si>
    <t>It is assumed that direct CO2 emissions from biomass conversion are [100%] biogenic in origin and thereby exempt from CO2 certificate prices and emission intensity.</t>
  </si>
  <si>
    <t>Each biomass gasification process route is calculated with and without the option to sell CO2 emission certificates from creating net negative emissions, which is currently (2025) only a hypothetical scenario.</t>
  </si>
  <si>
    <t>This spreadsheet was created by Florian J. Müller from TU Wien for evaluating and organizing the data on the study "Eco-friendly ironmaking by biomass CO2 gasification: Process simulations for ecological and economic evaluation of CO2 recycling in direct reduction ironmaking".</t>
  </si>
  <si>
    <t>kgCO2e/tDRI</t>
  </si>
  <si>
    <t>CO2 emission allowance break-even point with NG-DRI</t>
  </si>
  <si>
    <t>CF(LCA)</t>
  </si>
  <si>
    <t>CF(EU-ETS)</t>
  </si>
  <si>
    <t>CF(EU-ETS,BCCS)*</t>
  </si>
  <si>
    <t>CF(LCA)-AIR</t>
  </si>
  <si>
    <t>CF(LCA)-OXY</t>
  </si>
  <si>
    <t>New process:
Biomass CO2 gasification</t>
  </si>
  <si>
    <t>BCG-DRI(OXY,MC) - LCOP = 469.19 €</t>
  </si>
  <si>
    <t>MIDREX - LCOP = 423.75 €</t>
  </si>
  <si>
    <t>MIDREX (CCS) - LCOP = 405.87 €</t>
  </si>
  <si>
    <t>kgCO2e/kgiron ore</t>
  </si>
  <si>
    <t>kgCO2e/kgTEG</t>
  </si>
  <si>
    <t>kgCO2e/kgMEA</t>
  </si>
  <si>
    <t>kgCO2e/kgRME</t>
  </si>
  <si>
    <t>kgCO2e/kgolivine</t>
  </si>
  <si>
    <t>kgCO2e/kgwood A</t>
  </si>
  <si>
    <t>kgCO2e/kgwood B</t>
  </si>
  <si>
    <t>kgCO2e/kWhgrid electricity</t>
  </si>
  <si>
    <t>kgCO2e/m³natural gas</t>
  </si>
  <si>
    <t>kgCO2e/kgCO2 to CCS</t>
  </si>
  <si>
    <t>kgCO2e/kgCDRI</t>
  </si>
  <si>
    <t>Nm³/(h∙tCDRI)</t>
  </si>
  <si>
    <t/>
  </si>
  <si>
    <t>BCG-DRI(AIR,LC) - LCOP = 391.95 €</t>
  </si>
  <si>
    <t>BCG-DRI(OXY,LC) - LCOP = 545.2 €</t>
  </si>
  <si>
    <t>BCG-DRI(AIR,MC) - LCOP = 352.35 €</t>
  </si>
  <si>
    <t>BCG-DRI(AIR,HC) - LCOP = 346.12 €</t>
  </si>
  <si>
    <t>BCG-DRI(OXY,HC) - LCOP = 447.41 €</t>
  </si>
  <si>
    <t>Assumption. ~250 based on https://doi.org/10.48480/ddpt-ys74 seems too high, 7 based on https://doi.org/10.1007/s13399-020-00939-z seems too low</t>
  </si>
  <si>
    <t>https://doi.org/10.48480/ddpt-ys74</t>
  </si>
  <si>
    <t>http://hdl.handle.net/20.500.12708/40216</t>
  </si>
  <si>
    <t>MEA lean-rich heat exchanger</t>
  </si>
  <si>
    <t>MEA evaporator in stripper</t>
  </si>
  <si>
    <t>https://doi.org/10.34726/hss.2020.63703, https://resolver.obvsg.at/urn:nbn:at:at-ubtuw:1-96540</t>
  </si>
  <si>
    <t>https://doi.org/10.1007/s13399-020-00939-z</t>
  </si>
  <si>
    <t>This file only shows raw data, because details of the underlying simulation libraries are confidential at TUW. Consult the added depictions of the simulation in the repository and/or paper for guidance on stream identification and interpretation.</t>
  </si>
  <si>
    <t>Overview of sheets in this workbook</t>
  </si>
  <si>
    <t>Process_comparison(main_result)</t>
  </si>
  <si>
    <t>BCG_M&amp;E_Feed</t>
  </si>
  <si>
    <t>BCG_M&amp;E_Output</t>
  </si>
  <si>
    <t>BCG_M&amp;E_Intermediate</t>
  </si>
  <si>
    <t>BCG_M&amp;E_Electrical</t>
  </si>
  <si>
    <t>BCG_M&amp;E_Heat</t>
  </si>
  <si>
    <t>BCG_TEA_CAPEX</t>
  </si>
  <si>
    <t>BCG_TEA_OPEX</t>
  </si>
  <si>
    <t>BCG_TEA_SUMMARY</t>
  </si>
  <si>
    <t>BCG_TEA_sensitivity</t>
  </si>
  <si>
    <t>NGR_M&amp;E_Feed</t>
  </si>
  <si>
    <t>NGR_M&amp;E_Output</t>
  </si>
  <si>
    <t>NGR_M&amp;E_Intermediate</t>
  </si>
  <si>
    <t>NGR_M&amp;E_Electrical</t>
  </si>
  <si>
    <t>NGR_M&amp;E_Heat</t>
  </si>
  <si>
    <t>NGR_TEA_CAPEX</t>
  </si>
  <si>
    <t>NGR_TEA_OPEX</t>
  </si>
  <si>
    <t>NGR_TEA_SUMMARY</t>
  </si>
  <si>
    <t>NGR_TEA_sensitivity</t>
  </si>
  <si>
    <t>Emission_calculations</t>
  </si>
  <si>
    <t>Gas_Comp_shaft_furnace</t>
  </si>
  <si>
    <t>This sheet describes the main units that consume or exchange heat for the six simulations with biomass gasification. Consult the figures of the BCG simulation for guidance on whach each unit refers to. All data refers to the production of 1 t of cold direct reduced iron per hour.</t>
  </si>
  <si>
    <t>This sheet describes all considered electric consumers for the six simulations with biomass gasification. Consult the figures of the BCG simulation for guidance on whach each unit refers to. All data refers to the production of 1 t of cold direct reduced iron per hour.</t>
  </si>
  <si>
    <t>This sheet describes the most important feed streams for the six simulations with biomass gasification. Consult the figures of the BCG simulation for guidance on whach each stream refers to. Feed and output streams form the basis of techno-economic and emission calculations. All data refers to the production of 1 t of cold direct reduced iron per hour.</t>
  </si>
  <si>
    <t>This sheet describes the most important output streams for the six simulations with biomass gasification. Consult the figures of the BCG simulation for guidance on whach each stream refers to. Feed and output streams form the basis of techno-economic and emission calculations. All data refers to the production of 1 t of cold direct reduced iron per hour.</t>
  </si>
  <si>
    <t>This sheet describes the most important intermediate streams for the six simulations with biomass gasification. Consult the figures of the BCG simulation for guidance on whach each stream refers to. All data refers to the production of 1 t of cold direct reduced iron per hour.</t>
  </si>
  <si>
    <t>This sheet provides CAPEX estimations for the main process sections of the six biomass gasification simulations. Multiple sources are used per section and averaged. The capacity method is used for most calculations.</t>
  </si>
  <si>
    <t>This sheet provides OPEX estimations for the six biomass gasification simulations. The data is given in €/t of cold direct reduced iron.</t>
  </si>
  <si>
    <t>This sheet combines the CAPEX and OPEX estimations for the six biomass gasification simulations to calculate levelized costs of production. The data is given in €/t of cold direct reduced iron.</t>
  </si>
  <si>
    <t>This sheet shows the sensitivity of the levelized costs of production for the six biomass gasification simulations versus changes of key cost drivers.The data is given in €/t of cold direct reduced iron.</t>
  </si>
  <si>
    <t>Sheet purpose and data description</t>
  </si>
  <si>
    <t>Greyed out data are used for plotting and also found in more readable form elsewhere.</t>
  </si>
  <si>
    <t>This sheet presents the most important results for all eight simulated routes, which were given in the journal paper as figures or tables. This sheet summarizes data there are given with more detail on the other sheets in this workbook.</t>
  </si>
  <si>
    <t>This sheet provides CO2 footprint calculations for all processes.</t>
  </si>
  <si>
    <t>C6H14O4</t>
  </si>
  <si>
    <t>C2H7NO</t>
  </si>
  <si>
    <t>Ultimate analysis taken from "Injection and Combustion Analysis of Pure Rapeseed Oil Methyl Ester (RME) in a Pump-Line-Nozzle Fuel Injection System
" by Caresana et al (table 2)</t>
  </si>
  <si>
    <t>This sheet describes the most important feed streams for the two simulations with natural gas reforming. Consult the figures of the BCG simulation for guidance on whach each stream refers to. Feed and output streams form the basis of techno-economic and emission calculations. All data refers to the production of 1 t of cold direct reduced iron per hour.</t>
  </si>
  <si>
    <t>This sheet describes the most important output streams for the two simulations with natural gas reforming. Consult the figures of the BCG simulation for guidance on whach each stream refers to. Feed and output streams form the basis of techno-economic and emission calculations. All data refers to the production of 1 t of cold direct reduced iron per hour.</t>
  </si>
  <si>
    <t>This sheet describes the most important intermediate streams for the two simulations with natural gas reforming. Consult the figures of the BCG simulation for guidance on whach each stream refers to. All data refers to the production of 1 t of cold direct reduced iron per hour.</t>
  </si>
  <si>
    <t>This sheet describes all considered electric consumers for the two simulations with natural gas reforming. Consult the figures of the BCG simulation for guidance on whach each unit refers to. All data refers to the production of 1 t of cold direct reduced iron per hour.</t>
  </si>
  <si>
    <t>This sheet describes the main units that consume or exchange heat for the two simulations with natural gas reforming. Consult the figures of the BCG simulation for guidance on whach each unit refers to. All data refers to the production of 1 t of cold direct reduced iron per hour.</t>
  </si>
  <si>
    <t>This sheet provides CAPEX estimations for the main process sections of the two simulations with natural gas reforming. Multiple sources are used per section and averaged. The capacity method is used for most calculations.</t>
  </si>
  <si>
    <t>This sheet provides OPEX estimations for the two simulations with natural gas reforming. The data is given in €/t of cold direct reduced iron.</t>
  </si>
  <si>
    <t>This sheet combines the CAPEX and OPEX estimations for the two simulations with natural gas reforming to calculate levelized costs of production. The data is given in €/t of cold direct reduced iron.</t>
  </si>
  <si>
    <t>This sheet shows the sensitivity of the levelized costs of production for the two simulations with natural gas reforming versus changes of key cost drivers.The data is given in €/t of cold direct reduced iron.</t>
  </si>
  <si>
    <t xml:space="preserve">This sheet  summarizes the gas streams and their composition to and from the DRI shaft for all simulated routes.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</si>
</sst>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_);_(* \(#,##0.00\);_(* &quot;-&quot;??_);_(@_)"/>
    <numFmt numFmtId="165" formatCode="0.0"/>
    <numFmt numFmtId="166" formatCode="_-* #,##0_-;\-* #,##0_-;_-* &quot;-&quot;??_-;_-@_-"/>
    <numFmt numFmtId="167" formatCode="0.0%"/>
    <numFmt numFmtId="168" formatCode="&quot;€&quot;\ #,##0.00"/>
    <numFmt numFmtId="169" formatCode="0.000"/>
    <numFmt numFmtId="170" formatCode="&quot;€&quot;\ #,##0"/>
  </numFmts>
  <fonts count="26" x14ac:knownFonts="1">
    <font>
      <sz val="11"/>
      <color theme="1"/>
      <name val="Calibri"/>
      <family val="2"/>
      <scheme val="minor"/>
    </font>
    <font>
      <b/>
      <sz val="11"/>
      <color theme="1"/>
      <name val="Calibri"/>
      <family val="2"/>
      <scheme val="minor"/>
    </font>
    <font>
      <sz val="8"/>
      <name val="Calibri"/>
      <family val="2"/>
      <scheme val="minor"/>
    </font>
    <font>
      <sz val="22"/>
      <color theme="1"/>
      <name val="Calibri"/>
      <family val="2"/>
      <scheme val="minor"/>
    </font>
    <font>
      <sz val="11"/>
      <color theme="1"/>
      <name val="Calibri"/>
      <family val="2"/>
      <scheme val="minor"/>
    </font>
    <font>
      <u/>
      <sz val="11"/>
      <color theme="10"/>
      <name val="Calibri"/>
      <family val="2"/>
      <scheme val="minor"/>
    </font>
    <font>
      <sz val="11"/>
      <name val="Calibri"/>
      <family val="2"/>
      <scheme val="minor"/>
    </font>
    <font>
      <b/>
      <sz val="14"/>
      <color theme="1"/>
      <name val="Calibri"/>
      <family val="2"/>
      <scheme val="minor"/>
    </font>
    <font>
      <i/>
      <sz val="11"/>
      <color theme="1"/>
      <name val="Calibri"/>
      <family val="2"/>
      <scheme val="minor"/>
    </font>
    <font>
      <b/>
      <i/>
      <sz val="11"/>
      <color theme="1"/>
      <name val="Calibri"/>
      <family val="2"/>
      <scheme val="minor"/>
    </font>
    <font>
      <b/>
      <sz val="16"/>
      <color theme="1"/>
      <name val="Calibri"/>
      <family val="2"/>
      <scheme val="minor"/>
    </font>
    <font>
      <sz val="20"/>
      <color theme="1"/>
      <name val="Calibri"/>
      <family val="2"/>
      <scheme val="minor"/>
    </font>
    <font>
      <sz val="11"/>
      <color theme="0" tint="-0.249977111117893"/>
      <name val="Calibri"/>
      <family val="2"/>
      <scheme val="minor"/>
    </font>
    <font>
      <sz val="11"/>
      <color theme="0" tint="-0.14999847407452621"/>
      <name val="Calibri"/>
      <family val="2"/>
      <scheme val="minor"/>
    </font>
    <font>
      <b/>
      <sz val="18"/>
      <color theme="1"/>
      <name val="Calibri"/>
      <family val="2"/>
      <scheme val="minor"/>
    </font>
    <font>
      <b/>
      <sz val="11"/>
      <color theme="0" tint="-4.9989318521683403E-2"/>
      <name val="Calibri"/>
      <family val="2"/>
      <scheme val="minor"/>
    </font>
    <font>
      <i/>
      <sz val="11"/>
      <color theme="0" tint="-0.34998626667073579"/>
      <name val="Calibri"/>
      <family val="2"/>
      <scheme val="minor"/>
    </font>
    <font>
      <sz val="11"/>
      <color theme="0" tint="-0.34998626667073579"/>
      <name val="Calibri"/>
      <family val="2"/>
      <scheme val="minor"/>
    </font>
    <font>
      <sz val="11"/>
      <color rgb="FF481567"/>
      <name val="Calibri"/>
      <family val="2"/>
      <scheme val="minor"/>
    </font>
    <font>
      <sz val="11"/>
      <color rgb="FF000000"/>
      <name val="Calibri"/>
      <family val="2"/>
      <scheme val="minor"/>
    </font>
    <font>
      <sz val="14"/>
      <color theme="1"/>
      <name val="Calibri"/>
      <family val="2"/>
      <scheme val="minor"/>
    </font>
    <font>
      <sz val="9"/>
      <color theme="1"/>
      <name val="Segoe UI"/>
      <family val="2"/>
    </font>
    <font>
      <sz val="11"/>
      <color theme="6"/>
      <name val="Calibri"/>
      <family val="2"/>
      <scheme val="minor"/>
    </font>
    <font>
      <b/>
      <u/>
      <sz val="11"/>
      <color theme="6"/>
      <name val="Calibri"/>
      <family val="2"/>
      <scheme val="minor"/>
    </font>
    <font>
      <b/>
      <sz val="11"/>
      <color theme="6"/>
      <name val="Calibri"/>
      <family val="2"/>
      <scheme val="minor"/>
    </font>
    <font>
      <i/>
      <sz val="11"/>
      <color theme="6"/>
      <name val="Calibri"/>
      <family val="2"/>
      <scheme val="minor"/>
    </font>
  </fonts>
  <fills count="10">
    <fill>
      <patternFill patternType="none"/>
    </fill>
    <fill>
      <patternFill patternType="gray125"/>
    </fill>
    <fill>
      <patternFill patternType="solid">
        <fgColor theme="0" tint="-4.9989318521683403E-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2" tint="-0.249977111117893"/>
        <bgColor indexed="64"/>
      </patternFill>
    </fill>
    <fill>
      <patternFill patternType="solid">
        <fgColor theme="0" tint="-0.34998626667073579"/>
        <bgColor indexed="64"/>
      </patternFill>
    </fill>
    <fill>
      <patternFill patternType="solid">
        <fgColor theme="5" tint="0.59999389629810485"/>
        <bgColor indexed="64"/>
      </patternFill>
    </fill>
    <fill>
      <patternFill patternType="solid">
        <fgColor rgb="FFFF0000"/>
        <bgColor indexed="64"/>
      </patternFill>
    </fill>
    <fill>
      <patternFill patternType="solid">
        <fgColor theme="4"/>
        <bgColor indexed="64"/>
      </patternFill>
    </fill>
  </fills>
  <borders count="29">
    <border>
      <left/>
      <right/>
      <top/>
      <bottom/>
      <diagonal/>
    </border>
    <border>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thin">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s>
  <cellStyleXfs count="4">
    <xf numFmtId="0" fontId="0" fillId="0" borderId="0"/>
    <xf numFmtId="164" fontId="4" fillId="0" borderId="0" applyFont="0" applyFill="0" applyBorder="0" applyAlignment="0" applyProtection="0"/>
    <xf numFmtId="9" fontId="4" fillId="0" borderId="0" applyFont="0" applyFill="0" applyBorder="0" applyAlignment="0" applyProtection="0"/>
    <xf numFmtId="0" fontId="5" fillId="0" borderId="0" applyNumberFormat="0" applyFill="0" applyBorder="0" applyAlignment="0" applyProtection="0"/>
  </cellStyleXfs>
  <cellXfs count="213">
    <xf numFmtId="0" fontId="0" fillId="0" borderId="0" xfId="0"/>
    <xf numFmtId="0" fontId="1" fillId="0" borderId="0" xfId="0" applyFont="1"/>
    <xf numFmtId="0" fontId="0" fillId="0" borderId="1" xfId="0" applyBorder="1"/>
    <xf numFmtId="0" fontId="0" fillId="0" borderId="3" xfId="0" applyBorder="1"/>
    <xf numFmtId="0" fontId="0" fillId="0" borderId="6" xfId="0" applyBorder="1"/>
    <xf numFmtId="0" fontId="3" fillId="0" borderId="0" xfId="0" applyFont="1"/>
    <xf numFmtId="0" fontId="5" fillId="0" borderId="0" xfId="3"/>
    <xf numFmtId="165" fontId="0" fillId="0" borderId="0" xfId="0" applyNumberFormat="1"/>
    <xf numFmtId="11" fontId="0" fillId="0" borderId="0" xfId="0" applyNumberFormat="1"/>
    <xf numFmtId="10" fontId="0" fillId="0" borderId="0" xfId="0" applyNumberFormat="1"/>
    <xf numFmtId="2" fontId="0" fillId="0" borderId="0" xfId="0" applyNumberFormat="1"/>
    <xf numFmtId="0" fontId="0" fillId="0" borderId="0" xfId="0" applyAlignment="1">
      <alignment vertical="center" wrapText="1"/>
    </xf>
    <xf numFmtId="0" fontId="0" fillId="2" borderId="14" xfId="0" applyFill="1" applyBorder="1" applyAlignment="1">
      <alignment horizontal="center" vertical="center"/>
    </xf>
    <xf numFmtId="0" fontId="0" fillId="2" borderId="14" xfId="0" applyFill="1" applyBorder="1" applyAlignment="1">
      <alignment horizontal="center"/>
    </xf>
    <xf numFmtId="0" fontId="0" fillId="2" borderId="12" xfId="0" applyFill="1" applyBorder="1" applyAlignment="1">
      <alignment horizontal="center"/>
    </xf>
    <xf numFmtId="9" fontId="0" fillId="2" borderId="13" xfId="2" applyFont="1" applyFill="1" applyBorder="1" applyAlignment="1">
      <alignment horizontal="center"/>
    </xf>
    <xf numFmtId="9" fontId="0" fillId="2" borderId="13" xfId="2" applyFont="1" applyFill="1" applyBorder="1"/>
    <xf numFmtId="9" fontId="0" fillId="2" borderId="12" xfId="2" applyFont="1" applyFill="1" applyBorder="1" applyAlignment="1">
      <alignment horizontal="center"/>
    </xf>
    <xf numFmtId="9" fontId="0" fillId="0" borderId="0" xfId="0" applyNumberFormat="1"/>
    <xf numFmtId="1" fontId="0" fillId="2" borderId="12" xfId="0" applyNumberFormat="1" applyFill="1" applyBorder="1" applyAlignment="1">
      <alignment horizontal="center"/>
    </xf>
    <xf numFmtId="1" fontId="0" fillId="0" borderId="0" xfId="0" applyNumberFormat="1"/>
    <xf numFmtId="1" fontId="0" fillId="2" borderId="13" xfId="0" applyNumberFormat="1" applyFill="1" applyBorder="1" applyAlignment="1">
      <alignment horizontal="center"/>
    </xf>
    <xf numFmtId="164" fontId="0" fillId="0" borderId="0" xfId="0" applyNumberFormat="1"/>
    <xf numFmtId="2" fontId="0" fillId="2" borderId="13" xfId="0" applyNumberFormat="1" applyFill="1" applyBorder="1" applyAlignment="1">
      <alignment horizontal="center"/>
    </xf>
    <xf numFmtId="165" fontId="0" fillId="2" borderId="13" xfId="0" applyNumberFormat="1" applyFill="1" applyBorder="1" applyAlignment="1">
      <alignment horizontal="center"/>
    </xf>
    <xf numFmtId="166" fontId="0" fillId="2" borderId="13" xfId="1" applyNumberFormat="1" applyFont="1" applyFill="1" applyBorder="1" applyAlignment="1">
      <alignment vertical="center"/>
    </xf>
    <xf numFmtId="9" fontId="0" fillId="2" borderId="13" xfId="2" applyFont="1" applyFill="1" applyBorder="1" applyAlignment="1">
      <alignment vertical="center"/>
    </xf>
    <xf numFmtId="10" fontId="0" fillId="2" borderId="13" xfId="2" applyNumberFormat="1" applyFont="1" applyFill="1" applyBorder="1" applyAlignment="1">
      <alignment vertical="center"/>
    </xf>
    <xf numFmtId="0" fontId="0" fillId="0" borderId="0" xfId="0" applyAlignment="1">
      <alignment horizontal="left" vertical="top"/>
    </xf>
    <xf numFmtId="11" fontId="0" fillId="0" borderId="0" xfId="0" applyNumberFormat="1" applyAlignment="1">
      <alignment horizontal="left" vertical="top"/>
    </xf>
    <xf numFmtId="0" fontId="7" fillId="0" borderId="0" xfId="0" applyFont="1"/>
    <xf numFmtId="0" fontId="8" fillId="0" borderId="0" xfId="0" applyFont="1"/>
    <xf numFmtId="0" fontId="5" fillId="0" borderId="0" xfId="3" applyFill="1"/>
    <xf numFmtId="0" fontId="9" fillId="0" borderId="0" xfId="0" applyFont="1"/>
    <xf numFmtId="0" fontId="1" fillId="0" borderId="3" xfId="0" applyFont="1" applyBorder="1"/>
    <xf numFmtId="0" fontId="1" fillId="0" borderId="4" xfId="0" applyFont="1" applyBorder="1"/>
    <xf numFmtId="0" fontId="1" fillId="0" borderId="16" xfId="0" applyFont="1" applyBorder="1"/>
    <xf numFmtId="0" fontId="1" fillId="0" borderId="6" xfId="0" applyFont="1" applyBorder="1"/>
    <xf numFmtId="0" fontId="10" fillId="0" borderId="0" xfId="0" applyFont="1"/>
    <xf numFmtId="0" fontId="0" fillId="3" borderId="0" xfId="0" applyFill="1"/>
    <xf numFmtId="168" fontId="1" fillId="0" borderId="6" xfId="0" applyNumberFormat="1" applyFont="1" applyBorder="1"/>
    <xf numFmtId="168" fontId="0" fillId="0" borderId="0" xfId="0" applyNumberFormat="1"/>
    <xf numFmtId="168" fontId="9" fillId="0" borderId="0" xfId="0" applyNumberFormat="1" applyFont="1"/>
    <xf numFmtId="168" fontId="1" fillId="0" borderId="0" xfId="0" applyNumberFormat="1" applyFont="1"/>
    <xf numFmtId="0" fontId="1" fillId="0" borderId="18" xfId="0" applyFont="1" applyBorder="1"/>
    <xf numFmtId="168" fontId="1" fillId="0" borderId="19" xfId="0" applyNumberFormat="1" applyFont="1" applyBorder="1"/>
    <xf numFmtId="0" fontId="0" fillId="4" borderId="0" xfId="0" applyFill="1"/>
    <xf numFmtId="0" fontId="0" fillId="5" borderId="0" xfId="0" applyFill="1"/>
    <xf numFmtId="0" fontId="1" fillId="5" borderId="0" xfId="0" applyFont="1" applyFill="1"/>
    <xf numFmtId="0" fontId="1" fillId="4" borderId="0" xfId="0" applyFont="1" applyFill="1"/>
    <xf numFmtId="0" fontId="1" fillId="3" borderId="0" xfId="0" applyFont="1" applyFill="1"/>
    <xf numFmtId="1" fontId="0" fillId="0" borderId="5" xfId="0" applyNumberFormat="1" applyBorder="1"/>
    <xf numFmtId="0" fontId="1" fillId="3" borderId="0" xfId="0" quotePrefix="1" applyFont="1" applyFill="1"/>
    <xf numFmtId="168" fontId="0" fillId="0" borderId="6" xfId="0" applyNumberFormat="1" applyBorder="1"/>
    <xf numFmtId="168" fontId="6" fillId="2" borderId="13" xfId="1" applyNumberFormat="1" applyFont="1" applyFill="1" applyBorder="1" applyAlignment="1">
      <alignment horizontal="right"/>
    </xf>
    <xf numFmtId="0" fontId="0" fillId="0" borderId="0" xfId="0" applyAlignment="1">
      <alignment wrapText="1"/>
    </xf>
    <xf numFmtId="0" fontId="11" fillId="0" borderId="0" xfId="0" applyFont="1"/>
    <xf numFmtId="0" fontId="12" fillId="0" borderId="0" xfId="0" applyFont="1"/>
    <xf numFmtId="165" fontId="0" fillId="5" borderId="0" xfId="0" applyNumberFormat="1" applyFill="1"/>
    <xf numFmtId="2" fontId="0" fillId="4" borderId="0" xfId="0" applyNumberFormat="1" applyFill="1"/>
    <xf numFmtId="165" fontId="0" fillId="4" borderId="0" xfId="0" applyNumberFormat="1" applyFill="1"/>
    <xf numFmtId="165" fontId="0" fillId="3" borderId="0" xfId="0" applyNumberFormat="1" applyFill="1"/>
    <xf numFmtId="0" fontId="0" fillId="6" borderId="0" xfId="0" applyFill="1"/>
    <xf numFmtId="2" fontId="0" fillId="6" borderId="0" xfId="0" applyNumberFormat="1" applyFill="1"/>
    <xf numFmtId="165" fontId="0" fillId="6" borderId="0" xfId="0" applyNumberFormat="1" applyFill="1"/>
    <xf numFmtId="0" fontId="1" fillId="6" borderId="0" xfId="0" applyFont="1" applyFill="1"/>
    <xf numFmtId="0" fontId="7" fillId="7" borderId="0" xfId="0" applyFont="1" applyFill="1"/>
    <xf numFmtId="0" fontId="0" fillId="7" borderId="0" xfId="0" applyFill="1"/>
    <xf numFmtId="0" fontId="8" fillId="7" borderId="0" xfId="0" applyFont="1" applyFill="1"/>
    <xf numFmtId="0" fontId="1" fillId="7" borderId="0" xfId="0" applyFont="1" applyFill="1"/>
    <xf numFmtId="168" fontId="0" fillId="7" borderId="0" xfId="0" applyNumberFormat="1" applyFill="1"/>
    <xf numFmtId="11" fontId="0" fillId="7" borderId="0" xfId="0" applyNumberFormat="1" applyFill="1"/>
    <xf numFmtId="1" fontId="0" fillId="7" borderId="0" xfId="0" applyNumberFormat="1" applyFill="1"/>
    <xf numFmtId="0" fontId="0" fillId="7" borderId="0" xfId="0" applyFill="1" applyAlignment="1">
      <alignment horizontal="left" vertical="top"/>
    </xf>
    <xf numFmtId="0" fontId="9" fillId="7" borderId="0" xfId="0" applyFont="1" applyFill="1"/>
    <xf numFmtId="168" fontId="9" fillId="7" borderId="0" xfId="0" applyNumberFormat="1" applyFont="1" applyFill="1"/>
    <xf numFmtId="0" fontId="0" fillId="0" borderId="0" xfId="0" applyAlignment="1">
      <alignment horizontal="right" vertical="center" wrapText="1"/>
    </xf>
    <xf numFmtId="170" fontId="1" fillId="0" borderId="6" xfId="0" applyNumberFormat="1" applyFont="1" applyBorder="1"/>
    <xf numFmtId="170" fontId="1" fillId="0" borderId="19" xfId="0" applyNumberFormat="1" applyFont="1" applyBorder="1"/>
    <xf numFmtId="169" fontId="0" fillId="0" borderId="0" xfId="0" applyNumberFormat="1"/>
    <xf numFmtId="0" fontId="13" fillId="0" borderId="0" xfId="0" applyFont="1"/>
    <xf numFmtId="165" fontId="13" fillId="0" borderId="0" xfId="0" applyNumberFormat="1" applyFont="1"/>
    <xf numFmtId="0" fontId="6" fillId="0" borderId="0" xfId="0" applyFont="1"/>
    <xf numFmtId="168" fontId="6" fillId="0" borderId="0" xfId="0" applyNumberFormat="1" applyFont="1"/>
    <xf numFmtId="168" fontId="6" fillId="0" borderId="0" xfId="0" applyNumberFormat="1" applyFont="1" applyAlignment="1">
      <alignment horizontal="center"/>
    </xf>
    <xf numFmtId="0" fontId="14" fillId="0" borderId="0" xfId="0" applyFont="1"/>
    <xf numFmtId="0" fontId="15" fillId="0" borderId="0" xfId="0" applyFont="1"/>
    <xf numFmtId="0" fontId="16" fillId="0" borderId="0" xfId="0" applyFont="1"/>
    <xf numFmtId="10" fontId="17" fillId="0" borderId="0" xfId="0" applyNumberFormat="1" applyFont="1"/>
    <xf numFmtId="2" fontId="0" fillId="5" borderId="0" xfId="0" applyNumberFormat="1" applyFill="1"/>
    <xf numFmtId="169" fontId="0" fillId="5" borderId="0" xfId="0" applyNumberFormat="1" applyFill="1"/>
    <xf numFmtId="2" fontId="0" fillId="3" borderId="0" xfId="0" applyNumberFormat="1" applyFill="1"/>
    <xf numFmtId="0" fontId="10" fillId="0" borderId="0" xfId="0" applyFont="1" applyAlignment="1">
      <alignment wrapText="1"/>
    </xf>
    <xf numFmtId="0" fontId="7" fillId="0" borderId="2" xfId="0" applyFont="1" applyBorder="1"/>
    <xf numFmtId="0" fontId="0" fillId="0" borderId="4" xfId="0" applyBorder="1"/>
    <xf numFmtId="0" fontId="0" fillId="0" borderId="17" xfId="0" applyBorder="1"/>
    <xf numFmtId="0" fontId="0" fillId="0" borderId="5" xfId="0" applyBorder="1"/>
    <xf numFmtId="165" fontId="0" fillId="0" borderId="1" xfId="0" applyNumberFormat="1" applyBorder="1"/>
    <xf numFmtId="0" fontId="0" fillId="0" borderId="22" xfId="0" applyBorder="1"/>
    <xf numFmtId="167" fontId="0" fillId="0" borderId="0" xfId="0" applyNumberFormat="1"/>
    <xf numFmtId="0" fontId="0" fillId="0" borderId="20" xfId="0" applyBorder="1"/>
    <xf numFmtId="1" fontId="0" fillId="0" borderId="20" xfId="0" applyNumberFormat="1" applyBorder="1"/>
    <xf numFmtId="0" fontId="0" fillId="0" borderId="23" xfId="0" applyBorder="1"/>
    <xf numFmtId="2" fontId="0" fillId="0" borderId="23" xfId="0" applyNumberFormat="1" applyBorder="1"/>
    <xf numFmtId="0" fontId="1" fillId="0" borderId="2" xfId="0" applyFont="1" applyBorder="1" applyAlignment="1">
      <alignment horizontal="justify" vertical="center" wrapText="1"/>
    </xf>
    <xf numFmtId="1" fontId="0" fillId="0" borderId="3" xfId="0" applyNumberFormat="1" applyBorder="1"/>
    <xf numFmtId="1" fontId="0" fillId="0" borderId="4" xfId="0" applyNumberFormat="1" applyBorder="1"/>
    <xf numFmtId="0" fontId="0" fillId="0" borderId="17" xfId="0" applyBorder="1" applyAlignment="1">
      <alignment horizontal="justify" vertical="center" wrapText="1"/>
    </xf>
    <xf numFmtId="167" fontId="0" fillId="0" borderId="5" xfId="0" applyNumberFormat="1" applyBorder="1"/>
    <xf numFmtId="165" fontId="0" fillId="0" borderId="5" xfId="0" applyNumberFormat="1" applyBorder="1"/>
    <xf numFmtId="2" fontId="0" fillId="0" borderId="5" xfId="0" applyNumberFormat="1" applyBorder="1"/>
    <xf numFmtId="0" fontId="1" fillId="0" borderId="17" xfId="0" applyFont="1" applyBorder="1" applyAlignment="1">
      <alignment horizontal="justify" vertical="center" wrapText="1"/>
    </xf>
    <xf numFmtId="0" fontId="0" fillId="0" borderId="16" xfId="0" applyBorder="1" applyAlignment="1">
      <alignment horizontal="justify" vertical="center" wrapText="1"/>
    </xf>
    <xf numFmtId="2" fontId="0" fillId="0" borderId="6" xfId="0" applyNumberFormat="1" applyBorder="1"/>
    <xf numFmtId="2" fontId="0" fillId="0" borderId="7" xfId="0" applyNumberFormat="1" applyBorder="1"/>
    <xf numFmtId="0" fontId="0" fillId="0" borderId="24" xfId="0" applyBorder="1" applyAlignment="1">
      <alignment horizontal="justify" vertical="center" wrapText="1"/>
    </xf>
    <xf numFmtId="2" fontId="0" fillId="0" borderId="25" xfId="0" applyNumberFormat="1" applyBorder="1"/>
    <xf numFmtId="0" fontId="1" fillId="0" borderId="26" xfId="0" applyFont="1" applyBorder="1" applyAlignment="1">
      <alignment horizontal="justify" vertical="center" wrapText="1"/>
    </xf>
    <xf numFmtId="1" fontId="0" fillId="0" borderId="27" xfId="0" applyNumberFormat="1" applyBorder="1"/>
    <xf numFmtId="0" fontId="10" fillId="0" borderId="2" xfId="0" applyFont="1" applyBorder="1"/>
    <xf numFmtId="0" fontId="7" fillId="0" borderId="17" xfId="0" applyFont="1" applyBorder="1"/>
    <xf numFmtId="169" fontId="6" fillId="0" borderId="0" xfId="0" applyNumberFormat="1" applyFont="1"/>
    <xf numFmtId="0" fontId="0" fillId="8" borderId="0" xfId="0" applyFill="1"/>
    <xf numFmtId="169" fontId="0" fillId="8" borderId="0" xfId="0" applyNumberFormat="1" applyFill="1"/>
    <xf numFmtId="0" fontId="0" fillId="9" borderId="0" xfId="0" applyFill="1"/>
    <xf numFmtId="169" fontId="0" fillId="9" borderId="0" xfId="0" applyNumberFormat="1" applyFill="1"/>
    <xf numFmtId="0" fontId="0" fillId="0" borderId="16" xfId="0" applyBorder="1"/>
    <xf numFmtId="0" fontId="0" fillId="0" borderId="7" xfId="0" applyBorder="1"/>
    <xf numFmtId="0" fontId="0" fillId="0" borderId="11" xfId="0" applyBorder="1"/>
    <xf numFmtId="165" fontId="0" fillId="0" borderId="3" xfId="0" applyNumberFormat="1" applyBorder="1"/>
    <xf numFmtId="0" fontId="6" fillId="0" borderId="17" xfId="0" applyFont="1" applyBorder="1"/>
    <xf numFmtId="0" fontId="1" fillId="0" borderId="21" xfId="0" applyFont="1" applyBorder="1"/>
    <xf numFmtId="0" fontId="1" fillId="0" borderId="28" xfId="0" applyFont="1" applyBorder="1"/>
    <xf numFmtId="0" fontId="19" fillId="0" borderId="0" xfId="0" applyFont="1" applyAlignment="1">
      <alignment horizontal="justify" vertical="center" wrapText="1"/>
    </xf>
    <xf numFmtId="10" fontId="19" fillId="0" borderId="0" xfId="0" applyNumberFormat="1" applyFont="1" applyAlignment="1">
      <alignment horizontal="justify" vertical="center" wrapText="1"/>
    </xf>
    <xf numFmtId="0" fontId="18" fillId="0" borderId="0" xfId="0" applyFont="1"/>
    <xf numFmtId="0" fontId="0" fillId="4" borderId="0" xfId="0" applyFill="1" applyAlignment="1">
      <alignment wrapText="1"/>
    </xf>
    <xf numFmtId="0" fontId="0" fillId="5" borderId="0" xfId="0" applyFill="1" applyAlignment="1">
      <alignment wrapText="1"/>
    </xf>
    <xf numFmtId="0" fontId="0" fillId="6" borderId="0" xfId="0" applyFill="1" applyAlignment="1">
      <alignment wrapText="1"/>
    </xf>
    <xf numFmtId="0" fontId="1" fillId="0" borderId="2" xfId="0" applyFont="1" applyBorder="1"/>
    <xf numFmtId="0" fontId="5" fillId="0" borderId="0" xfId="3" applyFill="1" applyAlignment="1">
      <alignment horizontal="left" vertical="top"/>
    </xf>
    <xf numFmtId="0" fontId="1" fillId="0" borderId="17" xfId="0" applyFont="1" applyBorder="1"/>
    <xf numFmtId="0" fontId="6" fillId="0" borderId="0" xfId="0" applyFont="1" applyAlignment="1">
      <alignment wrapText="1"/>
    </xf>
    <xf numFmtId="168" fontId="13" fillId="0" borderId="0" xfId="0" applyNumberFormat="1" applyFont="1"/>
    <xf numFmtId="168" fontId="10" fillId="0" borderId="0" xfId="0" applyNumberFormat="1" applyFont="1" applyAlignment="1">
      <alignment wrapText="1"/>
    </xf>
    <xf numFmtId="0" fontId="1" fillId="0" borderId="0" xfId="0" applyFont="1" applyAlignment="1">
      <alignment horizontal="center"/>
    </xf>
    <xf numFmtId="0" fontId="0" fillId="0" borderId="15" xfId="0" applyBorder="1" applyAlignment="1">
      <alignment horizontal="center" vertical="center" textRotation="90"/>
    </xf>
    <xf numFmtId="0" fontId="0" fillId="0" borderId="8" xfId="0" applyBorder="1" applyAlignment="1">
      <alignment horizontal="center" vertical="center" textRotation="90"/>
    </xf>
    <xf numFmtId="0" fontId="0" fillId="0" borderId="14" xfId="0" applyBorder="1" applyAlignment="1">
      <alignment horizontal="center" vertical="center" textRotation="90"/>
    </xf>
    <xf numFmtId="0" fontId="0" fillId="2" borderId="13" xfId="0" applyFill="1" applyBorder="1" applyAlignment="1">
      <alignment horizontal="center" vertical="center"/>
    </xf>
    <xf numFmtId="2" fontId="0" fillId="0" borderId="15" xfId="0" applyNumberFormat="1" applyBorder="1" applyAlignment="1">
      <alignment horizontal="center" vertical="center" wrapText="1"/>
    </xf>
    <xf numFmtId="0" fontId="0" fillId="0" borderId="14" xfId="0" applyBorder="1" applyAlignment="1">
      <alignment horizontal="center" vertical="center" wrapText="1"/>
    </xf>
    <xf numFmtId="0" fontId="0" fillId="4" borderId="13" xfId="0" applyFill="1" applyBorder="1" applyAlignment="1">
      <alignment horizontal="center" vertical="center" wrapText="1"/>
    </xf>
    <xf numFmtId="166" fontId="0" fillId="0" borderId="15" xfId="1" applyNumberFormat="1" applyFont="1" applyFill="1" applyBorder="1" applyAlignment="1">
      <alignment horizontal="center" vertical="center" wrapText="1"/>
    </xf>
    <xf numFmtId="166" fontId="0" fillId="0" borderId="14" xfId="1" applyNumberFormat="1" applyFont="1" applyFill="1" applyBorder="1" applyAlignment="1">
      <alignment horizontal="center" vertical="center" wrapText="1"/>
    </xf>
    <xf numFmtId="9" fontId="0" fillId="0" borderId="15" xfId="2" applyFont="1" applyFill="1" applyBorder="1" applyAlignment="1">
      <alignment horizontal="center" vertical="center" wrapText="1"/>
    </xf>
    <xf numFmtId="9" fontId="0" fillId="0" borderId="14" xfId="2" applyFont="1" applyFill="1" applyBorder="1" applyAlignment="1">
      <alignment horizontal="center" vertical="center" wrapText="1"/>
    </xf>
    <xf numFmtId="167" fontId="0" fillId="0" borderId="15" xfId="2" applyNumberFormat="1" applyFont="1" applyFill="1" applyBorder="1" applyAlignment="1">
      <alignment horizontal="center" vertical="center" wrapText="1"/>
    </xf>
    <xf numFmtId="167" fontId="0" fillId="0" borderId="14" xfId="2" applyNumberFormat="1" applyFont="1" applyFill="1" applyBorder="1" applyAlignment="1">
      <alignment horizontal="center" vertical="center" wrapText="1"/>
    </xf>
    <xf numFmtId="0" fontId="0" fillId="4" borderId="15"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4" xfId="0" applyFill="1" applyBorder="1" applyAlignment="1">
      <alignment horizontal="center" vertical="center" wrapText="1"/>
    </xf>
    <xf numFmtId="0" fontId="0" fillId="0" borderId="8" xfId="0" applyBorder="1" applyAlignment="1">
      <alignment horizontal="center" vertical="center" wrapText="1"/>
    </xf>
    <xf numFmtId="0" fontId="0" fillId="0" borderId="15" xfId="0" applyBorder="1" applyAlignment="1">
      <alignment horizontal="center" vertical="center" wrapText="1"/>
    </xf>
    <xf numFmtId="1" fontId="0" fillId="0" borderId="15" xfId="0" applyNumberFormat="1" applyBorder="1" applyAlignment="1">
      <alignment horizontal="center" vertical="center" wrapText="1"/>
    </xf>
    <xf numFmtId="9" fontId="0" fillId="0" borderId="13" xfId="2" applyFont="1" applyFill="1" applyBorder="1" applyAlignment="1">
      <alignment horizontal="center" vertical="center" wrapText="1"/>
    </xf>
    <xf numFmtId="1" fontId="0" fillId="0" borderId="13" xfId="0" applyNumberFormat="1" applyBorder="1" applyAlignment="1">
      <alignment horizontal="center" vertical="center" wrapText="1"/>
    </xf>
    <xf numFmtId="0" fontId="0" fillId="0" borderId="13" xfId="0" applyBorder="1" applyAlignment="1">
      <alignment horizontal="center" vertical="center" wrapText="1"/>
    </xf>
    <xf numFmtId="0" fontId="1" fillId="2" borderId="10" xfId="0" applyFont="1" applyFill="1" applyBorder="1" applyAlignment="1">
      <alignment horizontal="center"/>
    </xf>
    <xf numFmtId="0" fontId="1" fillId="2" borderId="11" xfId="0" applyFont="1" applyFill="1" applyBorder="1" applyAlignment="1">
      <alignment horizontal="center"/>
    </xf>
    <xf numFmtId="0" fontId="1" fillId="2" borderId="12" xfId="0" applyFont="1" applyFill="1" applyBorder="1" applyAlignment="1">
      <alignment horizontal="center"/>
    </xf>
    <xf numFmtId="0" fontId="0" fillId="0" borderId="13" xfId="0" applyBorder="1" applyAlignment="1">
      <alignment horizontal="center" vertical="center" textRotation="90"/>
    </xf>
    <xf numFmtId="0" fontId="0" fillId="4" borderId="14" xfId="0" applyFill="1" applyBorder="1" applyAlignment="1">
      <alignment horizontal="center" vertical="center"/>
    </xf>
    <xf numFmtId="0" fontId="0" fillId="4" borderId="13" xfId="0" applyFill="1" applyBorder="1" applyAlignment="1">
      <alignment horizontal="center" vertical="center"/>
    </xf>
    <xf numFmtId="0" fontId="0" fillId="2" borderId="9" xfId="0" applyFill="1" applyBorder="1" applyAlignment="1">
      <alignment horizontal="center" vertical="center"/>
    </xf>
    <xf numFmtId="0" fontId="0" fillId="2" borderId="14" xfId="0" applyFill="1" applyBorder="1" applyAlignment="1">
      <alignment horizontal="center" vertical="center"/>
    </xf>
    <xf numFmtId="0" fontId="0" fillId="0" borderId="13" xfId="0" applyBorder="1" applyAlignment="1">
      <alignment horizontal="center" vertical="center"/>
    </xf>
    <xf numFmtId="0" fontId="20" fillId="0" borderId="0" xfId="0" applyFont="1"/>
    <xf numFmtId="165" fontId="0" fillId="0" borderId="0" xfId="0" applyNumberFormat="1" applyFill="1"/>
    <xf numFmtId="0" fontId="21" fillId="0" borderId="0" xfId="0" applyFont="1" applyAlignment="1">
      <alignment vertical="center"/>
    </xf>
    <xf numFmtId="0" fontId="22" fillId="0" borderId="0" xfId="0" applyFont="1"/>
    <xf numFmtId="0" fontId="22" fillId="0" borderId="5" xfId="0" applyFont="1" applyBorder="1"/>
    <xf numFmtId="165" fontId="22" fillId="0" borderId="0" xfId="0" applyNumberFormat="1" applyFont="1"/>
    <xf numFmtId="0" fontId="22" fillId="0" borderId="6" xfId="0" applyFont="1" applyBorder="1"/>
    <xf numFmtId="165" fontId="22" fillId="0" borderId="6" xfId="0" applyNumberFormat="1" applyFont="1" applyBorder="1"/>
    <xf numFmtId="0" fontId="22" fillId="0" borderId="7" xfId="0" applyFont="1" applyBorder="1"/>
    <xf numFmtId="0" fontId="0" fillId="0" borderId="0" xfId="0" applyFont="1"/>
    <xf numFmtId="168" fontId="23" fillId="0" borderId="2" xfId="0" applyNumberFormat="1" applyFont="1" applyBorder="1"/>
    <xf numFmtId="168" fontId="22" fillId="0" borderId="3" xfId="0" applyNumberFormat="1" applyFont="1" applyBorder="1"/>
    <xf numFmtId="168" fontId="22" fillId="0" borderId="3" xfId="0" applyNumberFormat="1" applyFont="1" applyBorder="1" applyAlignment="1">
      <alignment wrapText="1"/>
    </xf>
    <xf numFmtId="165" fontId="22" fillId="0" borderId="3" xfId="0" applyNumberFormat="1" applyFont="1" applyBorder="1" applyAlignment="1">
      <alignment wrapText="1"/>
    </xf>
    <xf numFmtId="0" fontId="22" fillId="0" borderId="4" xfId="0" applyFont="1" applyBorder="1"/>
    <xf numFmtId="0" fontId="24" fillId="0" borderId="0" xfId="0" applyFont="1"/>
    <xf numFmtId="168" fontId="22" fillId="0" borderId="17" xfId="0" applyNumberFormat="1" applyFont="1" applyBorder="1"/>
    <xf numFmtId="168" fontId="22" fillId="0" borderId="0" xfId="0" applyNumberFormat="1" applyFont="1"/>
    <xf numFmtId="0" fontId="22" fillId="0" borderId="17" xfId="0" applyFont="1" applyBorder="1"/>
    <xf numFmtId="0" fontId="25" fillId="0" borderId="0" xfId="0" applyFont="1"/>
    <xf numFmtId="170" fontId="22" fillId="0" borderId="0" xfId="0" applyNumberFormat="1" applyFont="1"/>
    <xf numFmtId="168" fontId="22" fillId="0" borderId="0" xfId="0" applyNumberFormat="1" applyFont="1" applyAlignment="1">
      <alignment wrapText="1"/>
    </xf>
    <xf numFmtId="168" fontId="22" fillId="0" borderId="5" xfId="0" applyNumberFormat="1" applyFont="1" applyBorder="1"/>
    <xf numFmtId="0" fontId="22" fillId="0" borderId="3" xfId="0" applyFont="1" applyBorder="1"/>
    <xf numFmtId="0" fontId="22" fillId="0" borderId="17" xfId="0" applyFont="1" applyBorder="1" applyAlignment="1">
      <alignment wrapText="1"/>
    </xf>
    <xf numFmtId="165" fontId="22" fillId="0" borderId="0" xfId="0" applyNumberFormat="1" applyFont="1" applyAlignment="1">
      <alignment horizontal="right"/>
    </xf>
    <xf numFmtId="165" fontId="22" fillId="0" borderId="0" xfId="0" applyNumberFormat="1" applyFont="1" applyAlignment="1">
      <alignment horizontal="left" wrapText="1"/>
    </xf>
    <xf numFmtId="1" fontId="22" fillId="0" borderId="0" xfId="0" applyNumberFormat="1" applyFont="1"/>
    <xf numFmtId="165" fontId="22" fillId="0" borderId="5" xfId="0" applyNumberFormat="1" applyFont="1" applyBorder="1"/>
    <xf numFmtId="165" fontId="22" fillId="0" borderId="0" xfId="0" applyNumberFormat="1" applyFont="1" applyAlignment="1">
      <alignment wrapText="1"/>
    </xf>
    <xf numFmtId="0" fontId="22" fillId="0" borderId="16" xfId="0" applyFont="1" applyBorder="1" applyAlignment="1">
      <alignment wrapText="1"/>
    </xf>
    <xf numFmtId="165" fontId="22" fillId="0" borderId="7" xfId="0" applyNumberFormat="1" applyFont="1" applyBorder="1"/>
    <xf numFmtId="0" fontId="22" fillId="0" borderId="16" xfId="0" applyFont="1" applyBorder="1"/>
    <xf numFmtId="170" fontId="22" fillId="0" borderId="5" xfId="0" applyNumberFormat="1" applyFont="1" applyBorder="1"/>
    <xf numFmtId="170" fontId="22" fillId="0" borderId="6" xfId="0" applyNumberFormat="1" applyFont="1" applyBorder="1"/>
    <xf numFmtId="170" fontId="22" fillId="0" borderId="7" xfId="0" applyNumberFormat="1" applyFont="1" applyBorder="1"/>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colors>
    <mruColors>
      <color rgb="FF481567"/>
      <color rgb="FF009999"/>
      <color rgb="FF95D840"/>
      <color rgb="FF264478"/>
      <color rgb="FF9E480E"/>
      <color rgb="FF006600"/>
      <color rgb="FF00CC99"/>
      <color rgb="FFFF3399"/>
      <color rgb="FFFF0066"/>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1" Type="http://schemas.openxmlformats.org/officeDocument/2006/relationships/image" Target="../media/image1.png"/></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5.xml"/><Relationship Id="rId1" Type="http://schemas.microsoft.com/office/2011/relationships/chartStyle" Target="style5.xml"/></Relationships>
</file>

<file path=xl/charts/_rels/chart13.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4.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5.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6.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7.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8.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9.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20.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21.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22.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1"/>
          <c:order val="0"/>
          <c:tx>
            <c:strRef>
              <c:f>'Process_comparison(main_result)'!$A$151</c:f>
              <c:strCache>
                <c:ptCount val="1"/>
                <c:pt idx="0">
                  <c:v>Iron ore</c:v>
                </c:pt>
              </c:strCache>
            </c:strRef>
          </c:tx>
          <c:spPr>
            <a:solidFill>
              <a:schemeClr val="accent2"/>
            </a:solidFill>
            <a:ln>
              <a:noFill/>
            </a:ln>
            <a:effectLst/>
          </c:spPr>
          <c:invertIfNegative val="0"/>
          <c:dLbls>
            <c:dLbl>
              <c:idx val="0"/>
              <c:layout>
                <c:manualLayout>
                  <c:x val="-3.0462973937127928E-2"/>
                  <c:y val="3.980328925308369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9A78-461F-BDF2-F09660E69941}"/>
                </c:ext>
              </c:extLst>
            </c:dLbl>
            <c:dLbl>
              <c:idx val="1"/>
              <c:layout>
                <c:manualLayout>
                  <c:x val="-3.0469637098416474E-2"/>
                  <c:y val="3.980328925308369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9A78-461F-BDF2-F09660E69941}"/>
                </c:ext>
              </c:extLst>
            </c:dLbl>
            <c:dLbl>
              <c:idx val="2"/>
              <c:layout>
                <c:manualLayout>
                  <c:x val="-3.0469637098416474E-2"/>
                  <c:y val="1.9902333717800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9A78-461F-BDF2-F09660E69941}"/>
                </c:ext>
              </c:extLst>
            </c:dLbl>
            <c:dLbl>
              <c:idx val="3"/>
              <c:layout>
                <c:manualLayout>
                  <c:x val="-2.9405197082568144E-2"/>
                  <c:y val="1.9902333717800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9-9A78-461F-BDF2-F09660E69941}"/>
                </c:ext>
              </c:extLst>
            </c:dLbl>
            <c:dLbl>
              <c:idx val="4"/>
              <c:layout>
                <c:manualLayout>
                  <c:x val="-2.9405197082568224E-2"/>
                  <c:y val="7.960657850616803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A-9A78-461F-BDF2-F09660E69941}"/>
                </c:ext>
              </c:extLst>
            </c:dLbl>
            <c:dLbl>
              <c:idx val="5"/>
              <c:layout>
                <c:manualLayout>
                  <c:x val="-2.9405197082568144E-2"/>
                  <c:y val="7.960657850616803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9A78-461F-BDF2-F09660E69941}"/>
                </c:ext>
              </c:extLst>
            </c:dLbl>
            <c:dLbl>
              <c:idx val="6"/>
              <c:layout>
                <c:manualLayout>
                  <c:x val="-3.0462973937127911E-2"/>
                  <c:y val="-1.9902333717800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9A78-461F-BDF2-F09660E69941}"/>
                </c:ext>
              </c:extLst>
            </c:dLbl>
            <c:dLbl>
              <c:idx val="7"/>
              <c:layout>
                <c:manualLayout>
                  <c:x val="-2.9405197082568144E-2"/>
                  <c:y val="7.96065785061686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9A78-461F-BDF2-F09660E69941}"/>
                </c:ext>
              </c:extLst>
            </c:dLbl>
            <c:numFmt formatCode="&quot;€&quot;\ #,##0" sourceLinked="0"/>
            <c:spPr>
              <a:solidFill>
                <a:schemeClr val="lt1"/>
              </a:solidFill>
              <a:ln>
                <a:solidFill>
                  <a:schemeClr val="accent2"/>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chemeClr val="accent2"/>
                    </a:solidFill>
                    <a:latin typeface="Bahnschrift SemiBold Condensed" panose="020B0502040204020203" pitchFamily="34" charset="0"/>
                    <a:ea typeface="+mn-ea"/>
                    <a:cs typeface="+mn-cs"/>
                  </a:defRPr>
                </a:pPr>
                <a:endParaRPr lang="en-AT"/>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ight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'Process_comparison(main_result)'!$D$151:$K$151</c:f>
              <c:numCache>
                <c:formatCode>"€"\ #\ ##0.00</c:formatCode>
                <c:ptCount val="8"/>
                <c:pt idx="0">
                  <c:v>141.36408507562612</c:v>
                </c:pt>
                <c:pt idx="1">
                  <c:v>141.36413612497915</c:v>
                </c:pt>
                <c:pt idx="2">
                  <c:v>141.36408507562612</c:v>
                </c:pt>
                <c:pt idx="3">
                  <c:v>141.36408507562612</c:v>
                </c:pt>
                <c:pt idx="4">
                  <c:v>141.36408507562612</c:v>
                </c:pt>
                <c:pt idx="5">
                  <c:v>141.36408507562612</c:v>
                </c:pt>
                <c:pt idx="6">
                  <c:v>141.36408507562612</c:v>
                </c:pt>
                <c:pt idx="7">
                  <c:v>141.36408507562612</c:v>
                </c:pt>
              </c:numCache>
            </c:numRef>
          </c:val>
          <c:extLst>
            <c:ext xmlns:c16="http://schemas.microsoft.com/office/drawing/2014/chart" uri="{C3380CC4-5D6E-409C-BE32-E72D297353CC}">
              <c16:uniqueId val="{00000001-DA4F-4D5E-BC2D-4BE7617BD7C9}"/>
            </c:ext>
          </c:extLst>
        </c:ser>
        <c:ser>
          <c:idx val="3"/>
          <c:order val="1"/>
          <c:tx>
            <c:strRef>
              <c:f>'Process_comparison(main_result)'!$A$152</c:f>
              <c:strCache>
                <c:ptCount val="1"/>
                <c:pt idx="0">
                  <c:v>Electricity</c:v>
                </c:pt>
              </c:strCache>
            </c:strRef>
          </c:tx>
          <c:spPr>
            <a:solidFill>
              <a:schemeClr val="accent4"/>
            </a:solidFill>
            <a:ln>
              <a:noFill/>
            </a:ln>
            <a:effectLst/>
          </c:spPr>
          <c:invertIfNegative val="0"/>
          <c:dLbls>
            <c:dLbl>
              <c:idx val="0"/>
              <c:layout>
                <c:manualLayout>
                  <c:x val="-2.8356165627199625E-2"/>
                  <c:y val="-6.4176624468244018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9A78-461F-BDF2-F09660E69941}"/>
                </c:ext>
              </c:extLst>
            </c:dLbl>
            <c:dLbl>
              <c:idx val="1"/>
              <c:layout>
                <c:manualLayout>
                  <c:x val="-2.9414775376920457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9A78-461F-BDF2-F09660E69941}"/>
                </c:ext>
              </c:extLst>
            </c:dLbl>
            <c:dLbl>
              <c:idx val="2"/>
              <c:layout>
                <c:manualLayout>
                  <c:x val="-2.9408112215631933E-2"/>
                  <c:y val="-7.7178220912458816E-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9A78-461F-BDF2-F09660E69941}"/>
                </c:ext>
              </c:extLst>
            </c:dLbl>
            <c:dLbl>
              <c:idx val="3"/>
              <c:layout>
                <c:manualLayout>
                  <c:x val="-2.9411860243856711E-2"/>
                  <c:y val="3.98032892530843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9A78-461F-BDF2-F09660E69941}"/>
                </c:ext>
              </c:extLst>
            </c:dLbl>
            <c:dLbl>
              <c:idx val="4"/>
              <c:layout>
                <c:manualLayout>
                  <c:x val="-2.835408338929694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9A78-461F-BDF2-F09660E69941}"/>
                </c:ext>
              </c:extLst>
            </c:dLbl>
            <c:dLbl>
              <c:idx val="5"/>
              <c:layout>
                <c:manualLayout>
                  <c:x val="-2.9408112215632047E-2"/>
                  <c:y val="3.98032892530843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9A78-461F-BDF2-F09660E69941}"/>
                </c:ext>
              </c:extLst>
            </c:dLbl>
            <c:dLbl>
              <c:idx val="6"/>
              <c:layout>
                <c:manualLayout>
                  <c:x val="-2.8360746550585667E-2"/>
                  <c:y val="-1.9902333717800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9A78-461F-BDF2-F09660E69941}"/>
                </c:ext>
              </c:extLst>
            </c:dLbl>
            <c:dLbl>
              <c:idx val="7"/>
              <c:layout>
                <c:manualLayout>
                  <c:x val="-2.9419273010790396E-2"/>
                  <c:y val="1.913055150867572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9A78-461F-BDF2-F09660E69941}"/>
                </c:ext>
              </c:extLst>
            </c:dLbl>
            <c:numFmt formatCode="&quot;€&quot;\ #,##0" sourceLinked="0"/>
            <c:spPr>
              <a:solidFill>
                <a:schemeClr val="lt1"/>
              </a:solidFill>
              <a:ln>
                <a:solidFill>
                  <a:schemeClr val="accent4"/>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chemeClr val="accent4"/>
                    </a:solidFill>
                    <a:latin typeface="Bahnschrift SemiBold Condensed" panose="020B0502040204020203" pitchFamily="34" charset="0"/>
                    <a:ea typeface="+mn-ea"/>
                    <a:cs typeface="+mn-cs"/>
                  </a:defRPr>
                </a:pPr>
                <a:endParaRPr lang="en-AT"/>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ight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'Process_comparison(main_result)'!$D$152:$K$152</c:f>
              <c:numCache>
                <c:formatCode>"€"\ #\ ##0.00</c:formatCode>
                <c:ptCount val="8"/>
                <c:pt idx="0">
                  <c:v>11.819963105701511</c:v>
                </c:pt>
                <c:pt idx="1">
                  <c:v>14.9542880940263</c:v>
                </c:pt>
                <c:pt idx="2">
                  <c:v>19.096978121716738</c:v>
                </c:pt>
                <c:pt idx="3">
                  <c:v>61.396017823491633</c:v>
                </c:pt>
                <c:pt idx="4">
                  <c:v>15.585707828821008</c:v>
                </c:pt>
                <c:pt idx="5">
                  <c:v>42.102797927289423</c:v>
                </c:pt>
                <c:pt idx="6">
                  <c:v>17.327429136489691</c:v>
                </c:pt>
                <c:pt idx="7">
                  <c:v>42.69987063356038</c:v>
                </c:pt>
              </c:numCache>
            </c:numRef>
          </c:val>
          <c:extLst>
            <c:ext xmlns:c16="http://schemas.microsoft.com/office/drawing/2014/chart" uri="{C3380CC4-5D6E-409C-BE32-E72D297353CC}">
              <c16:uniqueId val="{00000003-DA4F-4D5E-BC2D-4BE7617BD7C9}"/>
            </c:ext>
          </c:extLst>
        </c:ser>
        <c:ser>
          <c:idx val="4"/>
          <c:order val="2"/>
          <c:tx>
            <c:strRef>
              <c:f>'Process_comparison(main_result)'!$A$153</c:f>
              <c:strCache>
                <c:ptCount val="1"/>
                <c:pt idx="0">
                  <c:v>Wood</c:v>
                </c:pt>
              </c:strCache>
            </c:strRef>
          </c:tx>
          <c:spPr>
            <a:solidFill>
              <a:schemeClr val="accent6"/>
            </a:solidFill>
            <a:ln>
              <a:noFill/>
            </a:ln>
            <a:effectLst/>
          </c:spPr>
          <c:invertIfNegative val="0"/>
          <c:dLbls>
            <c:dLbl>
              <c:idx val="2"/>
              <c:layout>
                <c:manualLayout>
                  <c:x val="-3.0473385126641332E-2"/>
                  <c:y val="1.653805237727525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A78-461F-BDF2-F09660E69941}"/>
                </c:ext>
              </c:extLst>
            </c:dLbl>
            <c:dLbl>
              <c:idx val="3"/>
              <c:layout>
                <c:manualLayout>
                  <c:x val="-2.9411860243856711E-2"/>
                  <c:y val="-7.38333719454138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9A78-461F-BDF2-F09660E69941}"/>
                </c:ext>
              </c:extLst>
            </c:dLbl>
            <c:dLbl>
              <c:idx val="4"/>
              <c:layout>
                <c:manualLayout>
                  <c:x val="-2.9411860243856634E-2"/>
                  <c:y val="3.980328925308369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9A78-461F-BDF2-F09660E69941}"/>
                </c:ext>
              </c:extLst>
            </c:dLbl>
            <c:dLbl>
              <c:idx val="5"/>
              <c:layout>
                <c:manualLayout>
                  <c:x val="-2.8350335361072128E-2"/>
                  <c:y val="1.4410827663375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9A78-461F-BDF2-F09660E69941}"/>
                </c:ext>
              </c:extLst>
            </c:dLbl>
            <c:dLbl>
              <c:idx val="6"/>
              <c:layout>
                <c:manualLayout>
                  <c:x val="-2.8360746550585514E-2"/>
                  <c:y val="8.991400554553016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4DB-462A-A51F-FA71ED4A09FE}"/>
                </c:ext>
              </c:extLst>
            </c:dLbl>
            <c:dLbl>
              <c:idx val="7"/>
              <c:layout>
                <c:manualLayout>
                  <c:x val="-2.8360746550585667E-2"/>
                  <c:y val="1.990164462654216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DB-462A-A51F-FA71ED4A09FE}"/>
                </c:ext>
              </c:extLst>
            </c:dLbl>
            <c:numFmt formatCode="&quot;€&quot;\ #,##0" sourceLinked="0"/>
            <c:spPr>
              <a:solidFill>
                <a:schemeClr val="lt1"/>
              </a:solidFill>
              <a:ln>
                <a:solidFill>
                  <a:schemeClr val="accent6"/>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chemeClr val="accent6"/>
                    </a:solidFill>
                    <a:latin typeface="Bahnschrift SemiBold Condensed" panose="020B0502040204020203" pitchFamily="34" charset="0"/>
                    <a:ea typeface="+mn-ea"/>
                    <a:cs typeface="+mn-cs"/>
                  </a:defRPr>
                </a:pPr>
                <a:endParaRPr lang="en-AT"/>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ight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'Process_comparison(main_result)'!$D$153:$K$153</c:f>
              <c:numCache>
                <c:formatCode>"€"\ #\ ##0.00</c:formatCode>
                <c:ptCount val="8"/>
                <c:pt idx="2">
                  <c:v>118.90250151429701</c:v>
                </c:pt>
                <c:pt idx="3">
                  <c:v>114.13175664918997</c:v>
                </c:pt>
                <c:pt idx="4">
                  <c:v>90.297184781067727</c:v>
                </c:pt>
                <c:pt idx="5">
                  <c:v>87.90109962731762</c:v>
                </c:pt>
                <c:pt idx="6">
                  <c:v>95.991909023110736</c:v>
                </c:pt>
                <c:pt idx="7">
                  <c:v>93.936085880790898</c:v>
                </c:pt>
              </c:numCache>
            </c:numRef>
          </c:val>
          <c:extLst>
            <c:ext xmlns:c16="http://schemas.microsoft.com/office/drawing/2014/chart" uri="{C3380CC4-5D6E-409C-BE32-E72D297353CC}">
              <c16:uniqueId val="{00000000-9B75-4713-B401-9A78ED7E0DFA}"/>
            </c:ext>
          </c:extLst>
        </c:ser>
        <c:ser>
          <c:idx val="5"/>
          <c:order val="3"/>
          <c:tx>
            <c:strRef>
              <c:f>'Process_comparison(main_result)'!$A$154</c:f>
              <c:strCache>
                <c:ptCount val="1"/>
                <c:pt idx="0">
                  <c:v>Natural gas</c:v>
                </c:pt>
              </c:strCache>
            </c:strRef>
          </c:tx>
          <c:spPr>
            <a:solidFill>
              <a:srgbClr val="00B0F0"/>
            </a:solidFill>
            <a:ln>
              <a:noFill/>
            </a:ln>
            <a:effectLst/>
          </c:spPr>
          <c:invertIfNegative val="0"/>
          <c:dLbls>
            <c:dLbl>
              <c:idx val="0"/>
              <c:layout>
                <c:manualLayout>
                  <c:x val="-3.0475492468379838E-2"/>
                  <c:y val="-3.980378895348411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4DB-462A-A51F-FA71ED4A09FE}"/>
                </c:ext>
              </c:extLst>
            </c:dLbl>
            <c:dLbl>
              <c:idx val="1"/>
              <c:layout>
                <c:manualLayout>
                  <c:x val="-3.0468804203255404E-2"/>
                  <c:y val="3.98032892530843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4DB-462A-A51F-FA71ED4A09FE}"/>
                </c:ext>
              </c:extLst>
            </c:dLbl>
            <c:numFmt formatCode="&quot;€&quot;\ #,##0" sourceLinked="0"/>
            <c:spPr>
              <a:solidFill>
                <a:schemeClr val="lt1"/>
              </a:solidFill>
              <a:ln>
                <a:solidFill>
                  <a:srgbClr val="00B0F0"/>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rgbClr val="00B0F0"/>
                    </a:solidFill>
                    <a:latin typeface="Bahnschrift SemiBold Condensed" panose="020B0502040204020203" pitchFamily="34" charset="0"/>
                    <a:ea typeface="+mn-ea"/>
                    <a:cs typeface="+mn-cs"/>
                  </a:defRPr>
                </a:pPr>
                <a:endParaRPr lang="en-AT"/>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ight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'Process_comparison(main_result)'!$D$154:$K$154</c:f>
              <c:numCache>
                <c:formatCode>"€"\ #\ ##0.00</c:formatCode>
                <c:ptCount val="8"/>
                <c:pt idx="0">
                  <c:v>165.05318047667672</c:v>
                </c:pt>
                <c:pt idx="1">
                  <c:v>165.05338027684195</c:v>
                </c:pt>
              </c:numCache>
            </c:numRef>
          </c:val>
          <c:extLst>
            <c:ext xmlns:c16="http://schemas.microsoft.com/office/drawing/2014/chart" uri="{C3380CC4-5D6E-409C-BE32-E72D297353CC}">
              <c16:uniqueId val="{00000001-9B75-4713-B401-9A78ED7E0DFA}"/>
            </c:ext>
          </c:extLst>
        </c:ser>
        <c:ser>
          <c:idx val="6"/>
          <c:order val="4"/>
          <c:tx>
            <c:strRef>
              <c:f>'Process_comparison(main_result)'!$A$155</c:f>
              <c:strCache>
                <c:ptCount val="1"/>
                <c:pt idx="0">
                  <c:v>CO2 disposal</c:v>
                </c:pt>
              </c:strCache>
            </c:strRef>
          </c:tx>
          <c:spPr>
            <a:solidFill>
              <a:schemeClr val="accent1">
                <a:lumMod val="60000"/>
              </a:schemeClr>
            </a:solidFill>
            <a:ln>
              <a:noFill/>
            </a:ln>
            <a:effectLst/>
          </c:spPr>
          <c:invertIfNegative val="0"/>
          <c:dLbls>
            <c:dLbl>
              <c:idx val="0"/>
              <c:layout>
                <c:manualLayout>
                  <c:x val="-2.9419685723107186E-2"/>
                  <c:y val="2.791037035083552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2-9A78-461F-BDF2-F09660E69941}"/>
                </c:ext>
              </c:extLst>
            </c:dLbl>
            <c:dLbl>
              <c:idx val="1"/>
              <c:layout>
                <c:manualLayout>
                  <c:x val="-2.9418523405145277E-2"/>
                  <c:y val="1.750291795693230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3-9A78-461F-BDF2-F09660E69941}"/>
                </c:ext>
              </c:extLst>
            </c:dLbl>
            <c:dLbl>
              <c:idx val="2"/>
              <c:layout>
                <c:manualLayout>
                  <c:x val="-2.8366576816712969E-2"/>
                  <c:y val="4.134547548881721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4-9A78-461F-BDF2-F09660E69941}"/>
                </c:ext>
              </c:extLst>
            </c:dLbl>
            <c:dLbl>
              <c:idx val="3"/>
              <c:layout>
                <c:manualLayout>
                  <c:x val="-2.9418523405145353E-2"/>
                  <c:y val="-3.9803289253084176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5-9A78-461F-BDF2-F09660E69941}"/>
                </c:ext>
              </c:extLst>
            </c:dLbl>
            <c:dLbl>
              <c:idx val="4"/>
              <c:layout>
                <c:manualLayout>
                  <c:x val="-2.8360746550585434E-2"/>
                  <c:y val="1.9902333717800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6-9A78-461F-BDF2-F09660E69941}"/>
                </c:ext>
              </c:extLst>
            </c:dLbl>
            <c:dLbl>
              <c:idx val="5"/>
              <c:layout>
                <c:manualLayout>
                  <c:x val="-2.8364411289294303E-2"/>
                  <c:y val="-1.9130551508676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7-9A78-461F-BDF2-F09660E69941}"/>
                </c:ext>
              </c:extLst>
            </c:dLbl>
            <c:dLbl>
              <c:idx val="6"/>
              <c:layout>
                <c:manualLayout>
                  <c:x val="-2.9411860243856711E-2"/>
                  <c:y val="3.980328925308401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8-9A78-461F-BDF2-F09660E69941}"/>
                </c:ext>
              </c:extLst>
            </c:dLbl>
            <c:dLbl>
              <c:idx val="7"/>
              <c:layout>
                <c:manualLayout>
                  <c:x val="-2.9411860243856711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9-9A78-461F-BDF2-F09660E69941}"/>
                </c:ext>
              </c:extLst>
            </c:dLbl>
            <c:numFmt formatCode="&quot;€&quot;\ #,##0" sourceLinked="0"/>
            <c:spPr>
              <a:solidFill>
                <a:schemeClr val="lt1"/>
              </a:solidFill>
              <a:ln>
                <a:solidFill>
                  <a:srgbClr val="002060"/>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rgbClr val="002060"/>
                    </a:solidFill>
                    <a:latin typeface="Bahnschrift SemiBold Condensed" panose="020B0502040204020203" pitchFamily="34" charset="0"/>
                    <a:ea typeface="+mn-ea"/>
                    <a:cs typeface="+mn-cs"/>
                  </a:defRPr>
                </a:pPr>
                <a:endParaRPr lang="en-AT"/>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ight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'Process_comparison(main_result)'!$D$155:$K$155</c:f>
              <c:numCache>
                <c:formatCode>"€"\ #\ ##0.00</c:formatCode>
                <c:ptCount val="8"/>
                <c:pt idx="0">
                  <c:v>75.098648254790618</c:v>
                </c:pt>
                <c:pt idx="1">
                  <c:v>35.188934558148794</c:v>
                </c:pt>
                <c:pt idx="2">
                  <c:v>1.5762276620633482</c:v>
                </c:pt>
                <c:pt idx="3">
                  <c:v>91.371262281976399</c:v>
                </c:pt>
                <c:pt idx="4">
                  <c:v>5.168525105132237</c:v>
                </c:pt>
                <c:pt idx="5">
                  <c:v>69.91914520598155</c:v>
                </c:pt>
                <c:pt idx="6">
                  <c:v>17.123679333029617</c:v>
                </c:pt>
                <c:pt idx="7">
                  <c:v>67.787090394871953</c:v>
                </c:pt>
              </c:numCache>
            </c:numRef>
          </c:val>
          <c:extLst>
            <c:ext xmlns:c16="http://schemas.microsoft.com/office/drawing/2014/chart" uri="{C3380CC4-5D6E-409C-BE32-E72D297353CC}">
              <c16:uniqueId val="{00000002-9B75-4713-B401-9A78ED7E0DFA}"/>
            </c:ext>
          </c:extLst>
        </c:ser>
        <c:ser>
          <c:idx val="7"/>
          <c:order val="5"/>
          <c:tx>
            <c:strRef>
              <c:f>'Process_comparison(main_result)'!$A$156</c:f>
              <c:strCache>
                <c:ptCount val="1"/>
                <c:pt idx="0">
                  <c:v>Other OPEX</c:v>
                </c:pt>
              </c:strCache>
            </c:strRef>
          </c:tx>
          <c:spPr>
            <a:solidFill>
              <a:schemeClr val="accent2">
                <a:lumMod val="60000"/>
              </a:schemeClr>
            </a:solidFill>
            <a:ln>
              <a:noFill/>
            </a:ln>
            <a:effectLst/>
          </c:spPr>
          <c:invertIfNegative val="0"/>
          <c:dLbls>
            <c:dLbl>
              <c:idx val="0"/>
              <c:layout>
                <c:manualLayout>
                  <c:x val="-2.8360731121292983E-2"/>
                  <c:y val="4.9873304499942856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A78-461F-BDF2-F09660E69941}"/>
                </c:ext>
              </c:extLst>
            </c:dLbl>
            <c:dLbl>
              <c:idx val="1"/>
              <c:layout>
                <c:manualLayout>
                  <c:x val="-2.9418523405145277E-2"/>
                  <c:y val="-1.9902333717800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A78-461F-BDF2-F09660E69941}"/>
                </c:ext>
              </c:extLst>
            </c:dLbl>
            <c:dLbl>
              <c:idx val="2"/>
              <c:layout>
                <c:manualLayout>
                  <c:x val="-2.9415608272081568E-2"/>
                  <c:y val="-9.9508912223969306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A78-461F-BDF2-F09660E69941}"/>
                </c:ext>
              </c:extLst>
            </c:dLbl>
            <c:dLbl>
              <c:idx val="3"/>
              <c:layout>
                <c:manualLayout>
                  <c:x val="-2.9411860243856711E-2"/>
                  <c:y val="-1.9902333717800396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A78-461F-BDF2-F09660E69941}"/>
                </c:ext>
              </c:extLst>
            </c:dLbl>
            <c:dLbl>
              <c:idx val="4"/>
              <c:layout>
                <c:manualLayout>
                  <c:x val="-2.9411865033873229E-2"/>
                  <c:y val="-1.1449432782158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A78-461F-BDF2-F09660E69941}"/>
                </c:ext>
              </c:extLst>
            </c:dLbl>
            <c:dLbl>
              <c:idx val="5"/>
              <c:layout>
                <c:manualLayout>
                  <c:x val="-2.9411860243856787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A78-461F-BDF2-F09660E69941}"/>
                </c:ext>
              </c:extLst>
            </c:dLbl>
            <c:dLbl>
              <c:idx val="6"/>
              <c:layout>
                <c:manualLayout>
                  <c:x val="-2.8350335361072284E-2"/>
                  <c:y val="-5.970424478836835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A78-461F-BDF2-F09660E69941}"/>
                </c:ext>
              </c:extLst>
            </c:dLbl>
            <c:dLbl>
              <c:idx val="7"/>
              <c:layout>
                <c:manualLayout>
                  <c:x val="-2.9418523405145433E-2"/>
                  <c:y val="-1.990233371780063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A78-461F-BDF2-F09660E69941}"/>
                </c:ext>
              </c:extLst>
            </c:dLbl>
            <c:numFmt formatCode="&quot;€&quot;\ #,##0" sourceLinked="0"/>
            <c:spPr>
              <a:solidFill>
                <a:schemeClr val="lt1"/>
              </a:solidFill>
              <a:ln>
                <a:solidFill>
                  <a:schemeClr val="accent2">
                    <a:lumMod val="50000"/>
                  </a:schemeClr>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chemeClr val="accent2">
                        <a:lumMod val="50000"/>
                      </a:schemeClr>
                    </a:solidFill>
                    <a:latin typeface="Bahnschrift SemiBold Condensed" panose="020B0502040204020203" pitchFamily="34" charset="0"/>
                    <a:ea typeface="+mn-ea"/>
                    <a:cs typeface="+mn-cs"/>
                  </a:defRPr>
                </a:pPr>
                <a:endParaRPr lang="en-AT"/>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ight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'Process_comparison(main_result)'!$D$156:$K$156</c:f>
              <c:numCache>
                <c:formatCode>"€"\ #\ ##0.00</c:formatCode>
                <c:ptCount val="8"/>
                <c:pt idx="0">
                  <c:v>5.3002690524851346</c:v>
                </c:pt>
                <c:pt idx="1">
                  <c:v>19.315357847148057</c:v>
                </c:pt>
                <c:pt idx="2">
                  <c:v>40.884402408998746</c:v>
                </c:pt>
                <c:pt idx="3">
                  <c:v>52.241743809807545</c:v>
                </c:pt>
                <c:pt idx="4">
                  <c:v>37.094807204260249</c:v>
                </c:pt>
                <c:pt idx="5">
                  <c:v>47.7273847378558</c:v>
                </c:pt>
                <c:pt idx="6">
                  <c:v>29.324194371765575</c:v>
                </c:pt>
                <c:pt idx="7">
                  <c:v>39.205638719831811</c:v>
                </c:pt>
              </c:numCache>
            </c:numRef>
          </c:val>
          <c:extLst>
            <c:ext xmlns:c16="http://schemas.microsoft.com/office/drawing/2014/chart" uri="{C3380CC4-5D6E-409C-BE32-E72D297353CC}">
              <c16:uniqueId val="{00000003-9B75-4713-B401-9A78ED7E0DFA}"/>
            </c:ext>
          </c:extLst>
        </c:ser>
        <c:ser>
          <c:idx val="0"/>
          <c:order val="6"/>
          <c:tx>
            <c:strRef>
              <c:f>'Process_comparison(main_result)'!$A$150</c:f>
              <c:strCache>
                <c:ptCount val="1"/>
                <c:pt idx="0">
                  <c:v>CAPEX</c:v>
                </c:pt>
              </c:strCache>
            </c:strRef>
          </c:tx>
          <c:spPr>
            <a:solidFill>
              <a:schemeClr val="accent1"/>
            </a:solidFill>
            <a:ln>
              <a:noFill/>
            </a:ln>
            <a:effectLst/>
          </c:spPr>
          <c:invertIfNegative val="0"/>
          <c:dLbls>
            <c:dLbl>
              <c:idx val="0"/>
              <c:layout>
                <c:manualLayout>
                  <c:x val="-2.9418520939604228E-2"/>
                  <c:y val="-1.918837961619944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C-9A78-461F-BDF2-F09660E69941}"/>
                </c:ext>
              </c:extLst>
            </c:dLbl>
            <c:dLbl>
              <c:idx val="1"/>
              <c:layout>
                <c:manualLayout>
                  <c:x val="-2.9411865033873153E-2"/>
                  <c:y val="-1.74439814692722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D-9A78-461F-BDF2-F09660E69941}"/>
                </c:ext>
              </c:extLst>
            </c:dLbl>
            <c:dLbl>
              <c:idx val="2"/>
              <c:layout>
                <c:manualLayout>
                  <c:x val="-2.9411865033873153E-2"/>
                  <c:y val="-1.89425156254120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E-9A78-461F-BDF2-F09660E69941}"/>
                </c:ext>
              </c:extLst>
            </c:dLbl>
            <c:dLbl>
              <c:idx val="3"/>
              <c:layout>
                <c:manualLayout>
                  <c:x val="-2.940811221563189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2F-9A78-461F-BDF2-F09660E69941}"/>
                </c:ext>
              </c:extLst>
            </c:dLbl>
            <c:dLbl>
              <c:idx val="4"/>
              <c:layout>
                <c:manualLayout>
                  <c:x val="-2.9418523405145277E-2"/>
                  <c:y val="-6.4176624468244018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30-9A78-461F-BDF2-F09660E69941}"/>
                </c:ext>
              </c:extLst>
            </c:dLbl>
            <c:dLbl>
              <c:idx val="5"/>
              <c:layout>
                <c:manualLayout>
                  <c:x val="-2.9411860243856711E-2"/>
                  <c:y val="3.98032892530843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31-9A78-461F-BDF2-F09660E69941}"/>
                </c:ext>
              </c:extLst>
            </c:dLbl>
            <c:dLbl>
              <c:idx val="6"/>
              <c:layout>
                <c:manualLayout>
                  <c:x val="-2.8581976384069077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32-9A78-461F-BDF2-F09660E69941}"/>
                </c:ext>
              </c:extLst>
            </c:dLbl>
            <c:dLbl>
              <c:idx val="7"/>
              <c:layout>
                <c:manualLayout>
                  <c:x val="-2.8581976384069077E-2"/>
                  <c:y val="-1.77363749028346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33-9A78-461F-BDF2-F09660E69941}"/>
                </c:ext>
              </c:extLst>
            </c:dLbl>
            <c:numFmt formatCode="&quot;€&quot;\ #,##0" sourceLinked="0"/>
            <c:spPr>
              <a:solidFill>
                <a:schemeClr val="lt1"/>
              </a:solidFill>
              <a:ln>
                <a:solidFill>
                  <a:schemeClr val="accent1"/>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chemeClr val="accent1"/>
                    </a:solidFill>
                    <a:latin typeface="Bahnschrift SemiBold Condensed" panose="020B0502040204020203" pitchFamily="34" charset="0"/>
                    <a:ea typeface="+mn-ea"/>
                    <a:cs typeface="+mn-cs"/>
                  </a:defRPr>
                </a:pPr>
                <a:endParaRPr lang="en-AT"/>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ight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'Process_comparison(main_result)'!$D$150:$K$150</c:f>
              <c:numCache>
                <c:formatCode>"€"\ #\ ##0.00</c:formatCode>
                <c:ptCount val="8"/>
                <c:pt idx="0">
                  <c:v>17.882496040009556</c:v>
                </c:pt>
                <c:pt idx="1">
                  <c:v>27.640806161829332</c:v>
                </c:pt>
                <c:pt idx="2">
                  <c:v>70.128217592238983</c:v>
                </c:pt>
                <c:pt idx="3">
                  <c:v>84.699653202059153</c:v>
                </c:pt>
                <c:pt idx="4">
                  <c:v>62.848223115302503</c:v>
                </c:pt>
                <c:pt idx="5">
                  <c:v>80.181037477206416</c:v>
                </c:pt>
                <c:pt idx="6">
                  <c:v>44.996627060707326</c:v>
                </c:pt>
                <c:pt idx="7">
                  <c:v>62.426677892841887</c:v>
                </c:pt>
              </c:numCache>
            </c:numRef>
          </c:val>
          <c:extLst>
            <c:ext xmlns:c16="http://schemas.microsoft.com/office/drawing/2014/chart" uri="{C3380CC4-5D6E-409C-BE32-E72D297353CC}">
              <c16:uniqueId val="{00000000-DA4F-4D5E-BC2D-4BE7617BD7C9}"/>
            </c:ext>
          </c:extLst>
        </c:ser>
        <c:ser>
          <c:idx val="8"/>
          <c:order val="7"/>
          <c:tx>
            <c:strRef>
              <c:f>'Process_comparison(main_result)'!$A$157</c:f>
              <c:strCache>
                <c:ptCount val="1"/>
                <c:pt idx="0">
                  <c:v>Theoretical BCCS profit*</c:v>
                </c:pt>
              </c:strCache>
            </c:strRef>
          </c:tx>
          <c:spPr>
            <a:pattFill prst="wdDnDiag">
              <a:fgClr>
                <a:srgbClr val="002060"/>
              </a:fgClr>
              <a:bgClr>
                <a:schemeClr val="bg1"/>
              </a:bgClr>
            </a:pattFill>
            <a:ln w="25400">
              <a:noFill/>
            </a:ln>
            <a:effectLst/>
          </c:spPr>
          <c:invertIfNegative val="0"/>
          <c:dLbls>
            <c:dLbl>
              <c:idx val="2"/>
              <c:layout>
                <c:manualLayout>
                  <c:x val="-3.0533681970896464E-2"/>
                  <c:y val="6.5098599978238908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35-9A78-461F-BDF2-F09660E69941}"/>
                </c:ext>
              </c:extLst>
            </c:dLbl>
            <c:dLbl>
              <c:idx val="3"/>
              <c:layout>
                <c:manualLayout>
                  <c:x val="-3.17080543543924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36-9A78-461F-BDF2-F09660E69941}"/>
                </c:ext>
              </c:extLst>
            </c:dLbl>
            <c:dLbl>
              <c:idx val="4"/>
              <c:layout>
                <c:manualLayout>
                  <c:x val="-2.9359309587400444E-2"/>
                  <c:y val="6.5098599978238908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37-9A78-461F-BDF2-F09660E69941}"/>
                </c:ext>
              </c:extLst>
            </c:dLbl>
            <c:dLbl>
              <c:idx val="5"/>
              <c:layout>
                <c:manualLayout>
                  <c:x val="-3.170805435439257E-2"/>
                  <c:y val="1.3019719995647782E-1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38-9A78-461F-BDF2-F09660E69941}"/>
                </c:ext>
              </c:extLst>
            </c:dLbl>
            <c:dLbl>
              <c:idx val="6"/>
              <c:layout>
                <c:manualLayout>
                  <c:x val="-2.9359309587400531E-2"/>
                  <c:y val="6.5098599978238908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84DB-462A-A51F-FA71ED4A09FE}"/>
                </c:ext>
              </c:extLst>
            </c:dLbl>
            <c:dLbl>
              <c:idx val="7"/>
              <c:layout>
                <c:manualLayout>
                  <c:x val="-3.17080543543924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84DB-462A-A51F-FA71ED4A09FE}"/>
                </c:ext>
              </c:extLst>
            </c:dLbl>
            <c:numFmt formatCode="&quot;€&quot;\ #,##0&quot;*&quot;" sourceLinked="0"/>
            <c:spPr>
              <a:solidFill>
                <a:schemeClr val="lt1"/>
              </a:solidFill>
              <a:ln>
                <a:solidFill>
                  <a:srgbClr val="264478"/>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rgbClr val="264478"/>
                    </a:solidFill>
                    <a:latin typeface="Bahnschrift SemiBold Condensed" panose="020B0502040204020203"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ight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'Process_comparison(main_result)'!$D$157:$K$157</c:f>
              <c:numCache>
                <c:formatCode>"€"\ #\ ##0.00</c:formatCode>
                <c:ptCount val="8"/>
                <c:pt idx="2">
                  <c:v>-10.446839385544408</c:v>
                </c:pt>
                <c:pt idx="3">
                  <c:v>-227.9336835926002</c:v>
                </c:pt>
                <c:pt idx="4">
                  <c:v>-18.988304837728435</c:v>
                </c:pt>
                <c:pt idx="5">
                  <c:v>-175.91553014726523</c:v>
                </c:pt>
                <c:pt idx="6">
                  <c:v>-49.611137414031674</c:v>
                </c:pt>
                <c:pt idx="7">
                  <c:v>-172.40804354697653</c:v>
                </c:pt>
              </c:numCache>
            </c:numRef>
          </c:val>
          <c:extLst>
            <c:ext xmlns:c16="http://schemas.microsoft.com/office/drawing/2014/chart" uri="{C3380CC4-5D6E-409C-BE32-E72D297353CC}">
              <c16:uniqueId val="{00000000-1E56-4312-893F-C5F55EDD7BFC}"/>
            </c:ext>
          </c:extLst>
        </c:ser>
        <c:dLbls>
          <c:showLegendKey val="0"/>
          <c:showVal val="0"/>
          <c:showCatName val="0"/>
          <c:showSerName val="0"/>
          <c:showPercent val="0"/>
          <c:showBubbleSize val="0"/>
        </c:dLbls>
        <c:gapWidth val="150"/>
        <c:overlap val="100"/>
        <c:axId val="1801667119"/>
        <c:axId val="817879919"/>
      </c:barChart>
      <c:lineChart>
        <c:grouping val="standard"/>
        <c:varyColors val="0"/>
        <c:ser>
          <c:idx val="9"/>
          <c:order val="8"/>
          <c:tx>
            <c:strRef>
              <c:f>'Process_comparison(main_result)'!$A$159</c:f>
              <c:strCache>
                <c:ptCount val="1"/>
                <c:pt idx="0">
                  <c:v>Sum</c:v>
                </c:pt>
              </c:strCache>
            </c:strRef>
          </c:tx>
          <c:spPr>
            <a:ln w="25400" cap="rnd">
              <a:noFill/>
              <a:round/>
            </a:ln>
            <a:effectLst/>
          </c:spPr>
          <c:marker>
            <c:symbol val="dash"/>
            <c:size val="15"/>
            <c:spPr>
              <a:solidFill>
                <a:schemeClr val="tx1"/>
              </a:solidFill>
              <a:ln w="9525">
                <a:solidFill>
                  <a:schemeClr val="tx1"/>
                </a:solidFill>
              </a:ln>
              <a:effectLst/>
            </c:spPr>
          </c:marker>
          <c:dLbls>
            <c:dLbl>
              <c:idx val="0"/>
              <c:layout>
                <c:manualLayout>
                  <c:x val="-1.0783922739472068E-2"/>
                  <c:y val="-3.1420670807970966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D63-4BD0-A291-00CF3D067A08}"/>
                </c:ext>
              </c:extLst>
            </c:dLbl>
            <c:dLbl>
              <c:idx val="1"/>
              <c:layout>
                <c:manualLayout>
                  <c:x val="-1.3644136682211337E-2"/>
                  <c:y val="-3.1420670807970945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D63-4BD0-A291-00CF3D067A08}"/>
                </c:ext>
              </c:extLst>
            </c:dLbl>
            <c:dLbl>
              <c:idx val="2"/>
              <c:layout>
                <c:manualLayout>
                  <c:x val="-1.1427382604116031E-2"/>
                  <c:y val="-3.1420670807970966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D63-4BD0-A291-00CF3D067A08}"/>
                </c:ext>
              </c:extLst>
            </c:dLbl>
            <c:dLbl>
              <c:idx val="3"/>
              <c:layout>
                <c:manualLayout>
                  <c:x val="-1.2544540431208241E-2"/>
                  <c:y val="-3.1634191855910314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D63-4BD0-A291-00CF3D067A08}"/>
                </c:ext>
              </c:extLst>
            </c:dLbl>
            <c:dLbl>
              <c:idx val="4"/>
              <c:layout>
                <c:manualLayout>
                  <c:x val="-1.2440285995377123E-2"/>
                  <c:y val="-3.1420670807970966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5D63-4BD0-A291-00CF3D067A08}"/>
                </c:ext>
              </c:extLst>
            </c:dLbl>
            <c:dLbl>
              <c:idx val="5"/>
              <c:layout>
                <c:manualLayout>
                  <c:x val="-1.232404508697719E-2"/>
                  <c:y val="-3.142067080797098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5D63-4BD0-A291-00CF3D067A08}"/>
                </c:ext>
              </c:extLst>
            </c:dLbl>
            <c:dLbl>
              <c:idx val="6"/>
              <c:layout>
                <c:manualLayout>
                  <c:x val="-1.2279351340422139E-2"/>
                  <c:y val="-3.1420670807971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5D63-4BD0-A291-00CF3D067A08}"/>
                </c:ext>
              </c:extLst>
            </c:dLbl>
            <c:dLbl>
              <c:idx val="7"/>
              <c:layout>
                <c:manualLayout>
                  <c:x val="-1.3471308473079497E-2"/>
                  <c:y val="-3.1420670807970966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5D63-4BD0-A291-00CF3D067A08}"/>
                </c:ext>
              </c:extLst>
            </c:dLbl>
            <c:numFmt formatCode="&quot;€&quot;\ #,##0" sourceLinked="0"/>
            <c:spPr>
              <a:solidFill>
                <a:schemeClr val="lt1"/>
              </a:solidFill>
              <a:ln>
                <a:solidFill>
                  <a:schemeClr val="tx1"/>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ysClr val="windowText" lastClr="000000"/>
                    </a:solidFill>
                    <a:latin typeface="Bahnschrift SemiBold Condensed" panose="020B0502040204020203" pitchFamily="34" charset="0"/>
                    <a:ea typeface="+mn-ea"/>
                    <a:cs typeface="+mn-cs"/>
                  </a:defRPr>
                </a:pPr>
                <a:endParaRPr lang="en-AT"/>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'Process_comparison(main_result)'!$D$159:$K$159</c:f>
              <c:numCache>
                <c:formatCode>"€"\ #\ ##0</c:formatCode>
                <c:ptCount val="8"/>
                <c:pt idx="0">
                  <c:v>416.51864200528968</c:v>
                </c:pt>
                <c:pt idx="1">
                  <c:v>403.5169030629736</c:v>
                </c:pt>
                <c:pt idx="2">
                  <c:v>391.95241237494093</c:v>
                </c:pt>
                <c:pt idx="3">
                  <c:v>545.20451884215083</c:v>
                </c:pt>
                <c:pt idx="4">
                  <c:v>352.35853311020981</c:v>
                </c:pt>
                <c:pt idx="5">
                  <c:v>469.19555005127688</c:v>
                </c:pt>
                <c:pt idx="6">
                  <c:v>346.12792400072908</c:v>
                </c:pt>
                <c:pt idx="7">
                  <c:v>447.41944859752306</c:v>
                </c:pt>
              </c:numCache>
            </c:numRef>
          </c:val>
          <c:smooth val="0"/>
          <c:extLst>
            <c:ext xmlns:c16="http://schemas.microsoft.com/office/drawing/2014/chart" uri="{C3380CC4-5D6E-409C-BE32-E72D297353CC}">
              <c16:uniqueId val="{00000000-F57A-4C17-87EF-882623CDDE55}"/>
            </c:ext>
          </c:extLst>
        </c:ser>
        <c:ser>
          <c:idx val="2"/>
          <c:order val="9"/>
          <c:tx>
            <c:strRef>
              <c:f>'Process_comparison(main_result)'!$A$158</c:f>
              <c:strCache>
                <c:ptCount val="1"/>
                <c:pt idx="0">
                  <c:v>Sum with BCCS*</c:v>
                </c:pt>
              </c:strCache>
            </c:strRef>
          </c:tx>
          <c:spPr>
            <a:ln w="28575" cap="rnd">
              <a:noFill/>
              <a:round/>
            </a:ln>
            <a:effectLst/>
          </c:spPr>
          <c:marker>
            <c:symbol val="dash"/>
            <c:size val="15"/>
            <c:spPr>
              <a:solidFill>
                <a:srgbClr val="FF0000"/>
              </a:solidFill>
              <a:ln w="3175" cap="flat" cmpd="sng">
                <a:solidFill>
                  <a:srgbClr val="FF0000"/>
                </a:solidFill>
                <a:prstDash val="solid"/>
              </a:ln>
              <a:effectLst/>
            </c:spPr>
          </c:marker>
          <c:dLbls>
            <c:dLbl>
              <c:idx val="0"/>
              <c:layout>
                <c:manualLayout>
                  <c:x val="-1.1963986317952613E-2"/>
                  <c:y val="3.1420811560144916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5D63-4BD0-A291-00CF3D067A08}"/>
                </c:ext>
              </c:extLst>
            </c:dLbl>
            <c:dLbl>
              <c:idx val="1"/>
              <c:layout>
                <c:manualLayout>
                  <c:x val="-1.3644136682211337E-2"/>
                  <c:y val="3.1420811560144916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5D63-4BD0-A291-00CF3D067A08}"/>
                </c:ext>
              </c:extLst>
            </c:dLbl>
            <c:dLbl>
              <c:idx val="2"/>
              <c:layout>
                <c:manualLayout>
                  <c:x val="-1.2607446182596535E-2"/>
                  <c:y val="3.1420811560144916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5D63-4BD0-A291-00CF3D067A08}"/>
                </c:ext>
              </c:extLst>
            </c:dLbl>
            <c:dLbl>
              <c:idx val="3"/>
              <c:layout>
                <c:manualLayout>
                  <c:x val="-1.217509690459111E-2"/>
                  <c:y val="3.1420811560144951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D63-4BD0-A291-00CF3D067A08}"/>
                </c:ext>
              </c:extLst>
            </c:dLbl>
            <c:dLbl>
              <c:idx val="4"/>
              <c:layout>
                <c:manualLayout>
                  <c:x val="-1.088520378675898E-2"/>
                  <c:y val="2.7845706340857253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5D63-4BD0-A291-00CF3D067A08}"/>
                </c:ext>
              </c:extLst>
            </c:dLbl>
            <c:dLbl>
              <c:idx val="5"/>
              <c:layout>
                <c:manualLayout>
                  <c:x val="-1.2026148722204857E-2"/>
                  <c:y val="3.1420811560144951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5D63-4BD0-A291-00CF3D067A08}"/>
                </c:ext>
              </c:extLst>
            </c:dLbl>
            <c:dLbl>
              <c:idx val="6"/>
              <c:layout>
                <c:manualLayout>
                  <c:x val="-1.0885203786759154E-2"/>
                  <c:y val="3.1420811560144916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D63-4BD0-A291-00CF3D067A08}"/>
                </c:ext>
              </c:extLst>
            </c:dLbl>
            <c:dLbl>
              <c:idx val="7"/>
              <c:layout>
                <c:manualLayout>
                  <c:x val="-1.2067869080215878E-2"/>
                  <c:y val="3.3208364169788722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5D63-4BD0-A291-00CF3D067A08}"/>
                </c:ext>
              </c:extLst>
            </c:dLbl>
            <c:numFmt formatCode="&quot;€&quot;\ #,##0&quot;*&quot;" sourceLinked="0"/>
            <c:spPr>
              <a:solidFill>
                <a:schemeClr val="lt1"/>
              </a:solidFill>
              <a:ln>
                <a:solidFill>
                  <a:srgbClr val="FF0000"/>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rgbClr val="FF0000"/>
                    </a:solidFill>
                    <a:latin typeface="Bahnschrift SemiBold Condensed" panose="020B0502040204020203" pitchFamily="34" charset="0"/>
                    <a:ea typeface="+mn-ea"/>
                    <a:cs typeface="+mn-cs"/>
                  </a:defRPr>
                </a:pPr>
                <a:endParaRPr lang="en-AT"/>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up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'Process_comparison(main_result)'!$D$149:$K$149</c:f>
              <c:strCache>
                <c:ptCount val="8"/>
                <c:pt idx="0">
                  <c:v>NGR-DRI
(no CCS)</c:v>
                </c:pt>
                <c:pt idx="1">
                  <c:v>NGR-DRI
(CCS)</c:v>
                </c:pt>
                <c:pt idx="2">
                  <c:v>BCG-DRI
(AIR,LC)</c:v>
                </c:pt>
                <c:pt idx="3">
                  <c:v>BCG-DRI
(OXY,LC)</c:v>
                </c:pt>
                <c:pt idx="4">
                  <c:v>BCG-DRI
(AIR,MC)</c:v>
                </c:pt>
                <c:pt idx="5">
                  <c:v>BCG-DRI
(OXY,MC)</c:v>
                </c:pt>
                <c:pt idx="6">
                  <c:v>BCG-DRI
(AIR,HC)</c:v>
                </c:pt>
                <c:pt idx="7">
                  <c:v>BCG-DRI
(OXY,HC)</c:v>
                </c:pt>
              </c:strCache>
            </c:strRef>
          </c:cat>
          <c:val>
            <c:numRef>
              <c:f>'Process_comparison(main_result)'!$D$158:$K$158</c:f>
              <c:numCache>
                <c:formatCode>"€"\ #\ ##0.00</c:formatCode>
                <c:ptCount val="8"/>
                <c:pt idx="0">
                  <c:v>416.51864200528968</c:v>
                </c:pt>
                <c:pt idx="1">
                  <c:v>403.5169030629736</c:v>
                </c:pt>
                <c:pt idx="2">
                  <c:v>381.50557298939651</c:v>
                </c:pt>
                <c:pt idx="3">
                  <c:v>317.2708352495506</c:v>
                </c:pt>
                <c:pt idx="4">
                  <c:v>333.37022827248137</c:v>
                </c:pt>
                <c:pt idx="5">
                  <c:v>293.28001990401162</c:v>
                </c:pt>
                <c:pt idx="6">
                  <c:v>296.51678658669744</c:v>
                </c:pt>
                <c:pt idx="7">
                  <c:v>275.0114050505465</c:v>
                </c:pt>
              </c:numCache>
            </c:numRef>
          </c:val>
          <c:smooth val="0"/>
          <c:extLst>
            <c:ext xmlns:c16="http://schemas.microsoft.com/office/drawing/2014/chart" uri="{C3380CC4-5D6E-409C-BE32-E72D297353CC}">
              <c16:uniqueId val="{00000000-8CD3-4BCD-A233-4C2FA520C55F}"/>
            </c:ext>
          </c:extLst>
        </c:ser>
        <c:dLbls>
          <c:showLegendKey val="0"/>
          <c:showVal val="0"/>
          <c:showCatName val="0"/>
          <c:showSerName val="0"/>
          <c:showPercent val="0"/>
          <c:showBubbleSize val="0"/>
        </c:dLbls>
        <c:marker val="1"/>
        <c:smooth val="0"/>
        <c:axId val="1801667119"/>
        <c:axId val="817879919"/>
      </c:lineChart>
      <c:catAx>
        <c:axId val="1801667119"/>
        <c:scaling>
          <c:orientation val="minMax"/>
        </c:scaling>
        <c:delete val="0"/>
        <c:axPos val="b"/>
        <c:numFmt formatCode="General" sourceLinked="1"/>
        <c:majorTickMark val="none"/>
        <c:minorTickMark val="none"/>
        <c:tickLblPos val="low"/>
        <c:spPr>
          <a:solidFill>
            <a:schemeClr val="bg1"/>
          </a:solid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1" i="0" u="none" strike="noStrike" kern="1200" baseline="0">
                <a:solidFill>
                  <a:schemeClr val="tx1"/>
                </a:solidFill>
                <a:latin typeface="Bahnschrift SemiBold" panose="020B0502040204020203" pitchFamily="34" charset="0"/>
                <a:ea typeface="+mn-ea"/>
                <a:cs typeface="+mn-cs"/>
              </a:defRPr>
            </a:pPr>
            <a:endParaRPr lang="en-AT"/>
          </a:p>
        </c:txPr>
        <c:crossAx val="817879919"/>
        <c:crosses val="autoZero"/>
        <c:auto val="1"/>
        <c:lblAlgn val="ctr"/>
        <c:lblOffset val="100"/>
        <c:noMultiLvlLbl val="0"/>
      </c:catAx>
      <c:valAx>
        <c:axId val="817879919"/>
        <c:scaling>
          <c:orientation val="minMax"/>
          <c:max val="600"/>
          <c:min val="-25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chemeClr val="tx1"/>
                    </a:solidFill>
                    <a:latin typeface="Bahnschrift SemiBold" panose="020B0502040204020203" pitchFamily="34" charset="0"/>
                    <a:ea typeface="+mn-ea"/>
                    <a:cs typeface="+mn-cs"/>
                  </a:defRPr>
                </a:pPr>
                <a:r>
                  <a:rPr lang="en-GB" sz="1600" b="1">
                    <a:solidFill>
                      <a:schemeClr val="tx1"/>
                    </a:solidFill>
                    <a:latin typeface="Bahnschrift SemiBold" panose="020B0502040204020203" pitchFamily="34" charset="0"/>
                  </a:rPr>
                  <a:t>Levelized</a:t>
                </a:r>
                <a:r>
                  <a:rPr lang="en-GB" sz="1600" b="1" baseline="0">
                    <a:solidFill>
                      <a:schemeClr val="tx1"/>
                    </a:solidFill>
                    <a:latin typeface="Bahnschrift SemiBold" panose="020B0502040204020203" pitchFamily="34" charset="0"/>
                  </a:rPr>
                  <a:t> cost of producing cold direct reduced iron</a:t>
                </a:r>
                <a:r>
                  <a:rPr lang="en-GB" sz="1600" b="1">
                    <a:solidFill>
                      <a:schemeClr val="tx1"/>
                    </a:solidFill>
                    <a:latin typeface="Bahnschrift SemiBold" panose="020B0502040204020203" pitchFamily="34" charset="0"/>
                  </a:rPr>
                  <a:t> (€/t</a:t>
                </a:r>
                <a:r>
                  <a:rPr lang="en-GB" sz="1600" b="1" baseline="-25000">
                    <a:solidFill>
                      <a:schemeClr val="tx1"/>
                    </a:solidFill>
                    <a:latin typeface="Bahnschrift SemiBold" panose="020B0502040204020203" pitchFamily="34" charset="0"/>
                  </a:rPr>
                  <a:t>CDRI</a:t>
                </a:r>
                <a:r>
                  <a:rPr lang="en-GB" sz="1600" b="1">
                    <a:solidFill>
                      <a:schemeClr val="tx1"/>
                    </a:solidFill>
                    <a:latin typeface="Bahnschrift SemiBold" panose="020B0502040204020203" pitchFamily="34" charset="0"/>
                  </a:rPr>
                  <a:t>)</a:t>
                </a:r>
              </a:p>
            </c:rich>
          </c:tx>
          <c:overlay val="0"/>
          <c:spPr>
            <a:noFill/>
            <a:ln>
              <a:noFill/>
            </a:ln>
            <a:effectLst/>
          </c:spPr>
          <c:txPr>
            <a:bodyPr rot="-5400000" spcFirstLastPara="1" vertOverflow="ellipsis" vert="horz" wrap="square" anchor="ctr" anchorCtr="1"/>
            <a:lstStyle/>
            <a:p>
              <a:pPr>
                <a:defRPr sz="1600" b="1" i="0" u="none" strike="noStrike" kern="1200" baseline="0">
                  <a:solidFill>
                    <a:schemeClr val="tx1"/>
                  </a:solidFill>
                  <a:latin typeface="Bahnschrift SemiBold" panose="020B0502040204020203" pitchFamily="34" charset="0"/>
                  <a:ea typeface="+mn-ea"/>
                  <a:cs typeface="+mn-cs"/>
                </a:defRPr>
              </a:pPr>
              <a:endParaRPr lang="en-AT"/>
            </a:p>
          </c:txPr>
        </c:title>
        <c:numFmt formatCode="&quot;€&quot;\ #,##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solidFill>
                <a:latin typeface="Bahnschrift SemiBold" panose="020B0502040204020203" pitchFamily="34" charset="0"/>
                <a:ea typeface="+mn-ea"/>
                <a:cs typeface="+mn-cs"/>
              </a:defRPr>
            </a:pPr>
            <a:endParaRPr lang="en-AT"/>
          </a:p>
        </c:txPr>
        <c:crossAx val="1801667119"/>
        <c:crosses val="autoZero"/>
        <c:crossBetween val="between"/>
        <c:majorUnit val="50"/>
      </c:valAx>
      <c:spPr>
        <a:noFill/>
        <a:ln>
          <a:noFill/>
        </a:ln>
        <a:effectLst/>
      </c:spPr>
    </c:plotArea>
    <c:legend>
      <c:legendPos val="b"/>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1600" b="0" i="0" u="none" strike="noStrike" kern="1200" baseline="0">
              <a:solidFill>
                <a:schemeClr val="tx1"/>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latin typeface="Bahnschrift" panose="020B0502040204020203" pitchFamily="34" charset="0"/>
        </a:defRPr>
      </a:pPr>
      <a:endParaRPr lang="en-A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'Process_comparison(main_result)'!$A$161</c:f>
              <c:strCache>
                <c:ptCount val="1"/>
                <c:pt idx="0">
                  <c:v>EABEP: Current EU-ETS scenario</c:v>
                </c:pt>
              </c:strCache>
            </c:strRef>
          </c:tx>
          <c:spPr>
            <a:solidFill>
              <a:srgbClr val="002060"/>
            </a:solidFill>
            <a:ln>
              <a:noFill/>
            </a:ln>
            <a:effectLst/>
          </c:spPr>
          <c:invertIfNegative val="0"/>
          <c:dLbls>
            <c:dLbl>
              <c:idx val="1"/>
              <c:layout>
                <c:manualLayout>
                  <c:x val="0"/>
                  <c:y val="1.9633460301529754E-2"/>
                </c:manualLayout>
              </c:layout>
              <c:numFmt formatCode="&quot;€&quot;\ #,##0" sourceLinked="0"/>
              <c:spPr>
                <a:solidFill>
                  <a:schemeClr val="lt1"/>
                </a:solidFill>
                <a:ln>
                  <a:solidFill>
                    <a:srgbClr val="002060"/>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rgbClr val="002060"/>
                      </a:solidFill>
                      <a:latin typeface="Bahnschrift SemiBold Condensed" panose="020B0502040204020203" pitchFamily="34" charset="0"/>
                      <a:ea typeface="+mn-ea"/>
                      <a:cs typeface="+mn-cs"/>
                    </a:defRPr>
                  </a:pPr>
                  <a:endParaRPr lang="en-AT"/>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36-780D-450C-81CE-105027935470}"/>
                </c:ext>
              </c:extLst>
            </c:dLbl>
            <c:dLbl>
              <c:idx val="2"/>
              <c:layout>
                <c:manualLayout>
                  <c:x val="-6.3334309332456181E-3"/>
                  <c:y val="-7.1988522821383789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FAA-4F9D-A024-F8CDB9B4BE03}"/>
                </c:ext>
              </c:extLst>
            </c:dLbl>
            <c:dLbl>
              <c:idx val="3"/>
              <c:layout>
                <c:manualLayout>
                  <c:x val="-6.3334309332455799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38-780D-450C-81CE-105027935470}"/>
                </c:ext>
              </c:extLst>
            </c:dLbl>
            <c:dLbl>
              <c:idx val="5"/>
              <c:layout>
                <c:manualLayout>
                  <c:x val="-6.3121230535963862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FAA-4F9D-A024-F8CDB9B4BE03}"/>
                </c:ext>
              </c:extLst>
            </c:dLbl>
            <c:dLbl>
              <c:idx val="7"/>
              <c:layout>
                <c:manualLayout>
                  <c:x val="-3.1773483251913434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F7B-4BAA-89C3-74B6A5210A0F}"/>
                </c:ext>
              </c:extLst>
            </c:dLbl>
            <c:numFmt formatCode="&quot;€&quot;\ #,##0" sourceLinked="0"/>
            <c:spPr>
              <a:solidFill>
                <a:schemeClr val="lt1"/>
              </a:solidFill>
              <a:ln>
                <a:solidFill>
                  <a:srgbClr val="002060"/>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rgbClr val="002060"/>
                    </a:solidFill>
                    <a:latin typeface="Bahnschrift SemiBold Condensed" panose="020B0502040204020203" pitchFamily="34" charset="0"/>
                    <a:ea typeface="+mn-ea"/>
                    <a:cs typeface="+mn-cs"/>
                  </a:defRPr>
                </a:pPr>
                <a:endParaRPr lang="en-AT"/>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'Process_comparison(main_result)'!$C$160:$L$160</c:f>
              <c:strCache>
                <c:ptCount val="9"/>
                <c:pt idx="1">
                  <c:v>NGR-DRI
(no CCS)</c:v>
                </c:pt>
                <c:pt idx="2">
                  <c:v>NGR-DRI
(CCS)</c:v>
                </c:pt>
                <c:pt idx="3">
                  <c:v>BCG-DRI
(AIR,LC)</c:v>
                </c:pt>
                <c:pt idx="4">
                  <c:v>BCG-DRI
(OXY,LC)</c:v>
                </c:pt>
                <c:pt idx="5">
                  <c:v>BCG-DRI
(AIR,MC)</c:v>
                </c:pt>
                <c:pt idx="6">
                  <c:v>BCG-DRI
(OXY,MC)</c:v>
                </c:pt>
                <c:pt idx="7">
                  <c:v>BCG-DRI
(AIR,HC)</c:v>
                </c:pt>
                <c:pt idx="8">
                  <c:v>BCG-DRI
(OXY,HC)</c:v>
                </c:pt>
              </c:strCache>
            </c:strRef>
          </c:cat>
          <c:val>
            <c:numRef>
              <c:f>'Process_comparison(main_result)'!$C$161:$L$161</c:f>
              <c:numCache>
                <c:formatCode>"€"\ #\ ##0.00</c:formatCode>
                <c:ptCount val="10"/>
                <c:pt idx="1">
                  <c:v>0</c:v>
                </c:pt>
                <c:pt idx="2">
                  <c:v>118.0050539139436</c:v>
                </c:pt>
                <c:pt idx="3">
                  <c:v>97.25264784673125</c:v>
                </c:pt>
                <c:pt idx="4">
                  <c:v>402.80949895208494</c:v>
                </c:pt>
                <c:pt idx="5">
                  <c:v>18.543341870973464</c:v>
                </c:pt>
                <c:pt idx="6">
                  <c:v>251.01629830321264</c:v>
                </c:pt>
                <c:pt idx="7">
                  <c:v>7.3536603728434216</c:v>
                </c:pt>
                <c:pt idx="8">
                  <c:v>207.02811050164618</c:v>
                </c:pt>
              </c:numCache>
            </c:numRef>
          </c:val>
          <c:extLst>
            <c:ext xmlns:c16="http://schemas.microsoft.com/office/drawing/2014/chart" uri="{C3380CC4-5D6E-409C-BE32-E72D297353CC}">
              <c16:uniqueId val="{00000000-0A7C-4105-8E43-CBA68C7EC4B5}"/>
            </c:ext>
          </c:extLst>
        </c:ser>
        <c:ser>
          <c:idx val="1"/>
          <c:order val="1"/>
          <c:tx>
            <c:strRef>
              <c:f>'Process_comparison(main_result)'!$A$162</c:f>
              <c:strCache>
                <c:ptCount val="1"/>
                <c:pt idx="0">
                  <c:v>EABEP(BCCS): Hypothetical EU-ETS BCCS profit scenario*</c:v>
                </c:pt>
              </c:strCache>
            </c:strRef>
          </c:tx>
          <c:spPr>
            <a:solidFill>
              <a:srgbClr val="FF0000"/>
            </a:solidFill>
            <a:ln>
              <a:noFill/>
            </a:ln>
            <a:effectLst/>
          </c:spPr>
          <c:invertIfNegative val="0"/>
          <c:dLbls>
            <c:dLbl>
              <c:idx val="1"/>
              <c:layout>
                <c:manualLayout>
                  <c:x val="0"/>
                  <c:y val="1.9633460301529754E-2"/>
                </c:manualLayout>
              </c:layout>
              <c:numFmt formatCode="&quot;€&quot;\ #,##0&quot;*&quot;" sourceLinked="0"/>
              <c:spPr>
                <a:solidFill>
                  <a:schemeClr val="lt1"/>
                </a:solidFill>
                <a:ln>
                  <a:solidFill>
                    <a:srgbClr val="FF0000"/>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rgbClr val="FF0000"/>
                      </a:solidFill>
                      <a:latin typeface="Bahnschrift SemiBold Condensed" panose="020B0502040204020203" pitchFamily="34" charset="0"/>
                      <a:ea typeface="+mn-ea"/>
                      <a:cs typeface="+mn-cs"/>
                    </a:defRPr>
                  </a:pPr>
                  <a:endParaRPr lang="en-AT"/>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6F7B-4BAA-89C3-74B6A5210A0F}"/>
                </c:ext>
              </c:extLst>
            </c:dLbl>
            <c:dLbl>
              <c:idx val="2"/>
              <c:layout>
                <c:manualLayout>
                  <c:x val="4.2364644335884973E-3"/>
                  <c:y val="-7.1988522821383789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F7B-4BAA-89C3-74B6A5210A0F}"/>
                </c:ext>
              </c:extLst>
            </c:dLbl>
            <c:dLbl>
              <c:idx val="3"/>
              <c:layout>
                <c:manualLayout>
                  <c:x val="9.0757294784998364E-3"/>
                  <c:y val="1.788570919160613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F7B-4BAA-89C3-74B6A5210A0F}"/>
                </c:ext>
              </c:extLst>
            </c:dLbl>
            <c:dLbl>
              <c:idx val="7"/>
              <c:layout>
                <c:manualLayout>
                  <c:x val="4.2364644335884582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F7B-4BAA-89C3-74B6A5210A0F}"/>
                </c:ext>
              </c:extLst>
            </c:dLbl>
            <c:numFmt formatCode="&quot;€&quot;\ #,##0&quot;*&quot;" sourceLinked="0"/>
            <c:spPr>
              <a:solidFill>
                <a:schemeClr val="lt1"/>
              </a:solidFill>
              <a:ln>
                <a:solidFill>
                  <a:srgbClr val="FF0000"/>
                </a:solidFill>
              </a:ln>
              <a:effectLst/>
            </c:spPr>
            <c:txPr>
              <a:bodyPr rot="0" spcFirstLastPara="1" vertOverflow="clip" horzOverflow="clip" vert="horz" wrap="square" lIns="36576" tIns="18288" rIns="36576" bIns="18288" anchor="ctr" anchorCtr="1">
                <a:spAutoFit/>
              </a:bodyPr>
              <a:lstStyle/>
              <a:p>
                <a:pPr>
                  <a:defRPr sz="1600" b="0" i="0" u="none" strike="noStrike" kern="1200" baseline="0">
                    <a:solidFill>
                      <a:srgbClr val="FF0000"/>
                    </a:solidFill>
                    <a:latin typeface="Bahnschrift SemiBold Condensed" panose="020B0502040204020203" pitchFamily="34" charset="0"/>
                    <a:ea typeface="+mn-ea"/>
                    <a:cs typeface="+mn-cs"/>
                  </a:defRPr>
                </a:pPr>
                <a:endParaRPr lang="en-AT"/>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'Process_comparison(main_result)'!$C$160:$L$160</c:f>
              <c:strCache>
                <c:ptCount val="9"/>
                <c:pt idx="1">
                  <c:v>NGR-DRI
(no CCS)</c:v>
                </c:pt>
                <c:pt idx="2">
                  <c:v>NGR-DRI
(CCS)</c:v>
                </c:pt>
                <c:pt idx="3">
                  <c:v>BCG-DRI
(AIR,LC)</c:v>
                </c:pt>
                <c:pt idx="4">
                  <c:v>BCG-DRI
(OXY,LC)</c:v>
                </c:pt>
                <c:pt idx="5">
                  <c:v>BCG-DRI
(AIR,MC)</c:v>
                </c:pt>
                <c:pt idx="6">
                  <c:v>BCG-DRI
(OXY,MC)</c:v>
                </c:pt>
                <c:pt idx="7">
                  <c:v>BCG-DRI
(AIR,HC)</c:v>
                </c:pt>
                <c:pt idx="8">
                  <c:v>BCG-DRI
(OXY,HC)</c:v>
                </c:pt>
              </c:strCache>
            </c:strRef>
          </c:cat>
          <c:val>
            <c:numRef>
              <c:f>'Process_comparison(main_result)'!$C$162:$L$162</c:f>
              <c:numCache>
                <c:formatCode>"€"\ #\ ##0.00</c:formatCode>
                <c:ptCount val="10"/>
                <c:pt idx="1">
                  <c:v>0</c:v>
                </c:pt>
                <c:pt idx="2">
                  <c:v>118.0050539139436</c:v>
                </c:pt>
                <c:pt idx="3">
                  <c:v>85.161003713183632</c:v>
                </c:pt>
                <c:pt idx="4">
                  <c:v>97.874818387897335</c:v>
                </c:pt>
                <c:pt idx="5">
                  <c:v>14.736080031796803</c:v>
                </c:pt>
                <c:pt idx="6">
                  <c:v>73.783150432233754</c:v>
                </c:pt>
                <c:pt idx="7">
                  <c:v>4.4052419844508677</c:v>
                </c:pt>
                <c:pt idx="8">
                  <c:v>62.129658836709851</c:v>
                </c:pt>
              </c:numCache>
            </c:numRef>
          </c:val>
          <c:extLst>
            <c:ext xmlns:c16="http://schemas.microsoft.com/office/drawing/2014/chart" uri="{C3380CC4-5D6E-409C-BE32-E72D297353CC}">
              <c16:uniqueId val="{00000001-780D-450C-81CE-105027935470}"/>
            </c:ext>
          </c:extLst>
        </c:ser>
        <c:dLbls>
          <c:showLegendKey val="0"/>
          <c:showVal val="0"/>
          <c:showCatName val="0"/>
          <c:showSerName val="0"/>
          <c:showPercent val="0"/>
          <c:showBubbleSize val="0"/>
        </c:dLbls>
        <c:gapWidth val="150"/>
        <c:axId val="1286049360"/>
        <c:axId val="1256102192"/>
      </c:barChart>
      <c:lineChart>
        <c:grouping val="standard"/>
        <c:varyColors val="0"/>
        <c:ser>
          <c:idx val="2"/>
          <c:order val="2"/>
          <c:tx>
            <c:strRef>
              <c:f>'Process_comparison(main_result)'!$A$163</c:f>
              <c:strCache>
                <c:ptCount val="1"/>
                <c:pt idx="0">
                  <c:v>2024</c:v>
                </c:pt>
              </c:strCache>
            </c:strRef>
          </c:tx>
          <c:spPr>
            <a:ln w="28575" cap="rnd">
              <a:solidFill>
                <a:schemeClr val="tx1"/>
              </a:solidFill>
              <a:round/>
            </a:ln>
            <a:effectLst/>
          </c:spPr>
          <c:marker>
            <c:symbol val="none"/>
          </c:marker>
          <c:dLbls>
            <c:dLbl>
              <c:idx val="1"/>
              <c:delete val="1"/>
              <c:extLst>
                <c:ext xmlns:c15="http://schemas.microsoft.com/office/drawing/2012/chart" uri="{CE6537A1-D6FC-4f65-9D91-7224C49458BB}"/>
                <c:ext xmlns:c16="http://schemas.microsoft.com/office/drawing/2014/chart" uri="{C3380CC4-5D6E-409C-BE32-E72D297353CC}">
                  <c16:uniqueId val="{00000012-780D-450C-81CE-105027935470}"/>
                </c:ext>
              </c:extLst>
            </c:dLbl>
            <c:dLbl>
              <c:idx val="2"/>
              <c:delete val="1"/>
              <c:extLst>
                <c:ext xmlns:c15="http://schemas.microsoft.com/office/drawing/2012/chart" uri="{CE6537A1-D6FC-4f65-9D91-7224C49458BB}"/>
                <c:ext xmlns:c16="http://schemas.microsoft.com/office/drawing/2014/chart" uri="{C3380CC4-5D6E-409C-BE32-E72D297353CC}">
                  <c16:uniqueId val="{00000013-780D-450C-81CE-105027935470}"/>
                </c:ext>
              </c:extLst>
            </c:dLbl>
            <c:dLbl>
              <c:idx val="3"/>
              <c:delete val="1"/>
              <c:extLst>
                <c:ext xmlns:c15="http://schemas.microsoft.com/office/drawing/2012/chart" uri="{CE6537A1-D6FC-4f65-9D91-7224C49458BB}"/>
                <c:ext xmlns:c16="http://schemas.microsoft.com/office/drawing/2014/chart" uri="{C3380CC4-5D6E-409C-BE32-E72D297353CC}">
                  <c16:uniqueId val="{00000014-780D-450C-81CE-105027935470}"/>
                </c:ext>
              </c:extLst>
            </c:dLbl>
            <c:dLbl>
              <c:idx val="4"/>
              <c:delete val="1"/>
              <c:extLst>
                <c:ext xmlns:c15="http://schemas.microsoft.com/office/drawing/2012/chart" uri="{CE6537A1-D6FC-4f65-9D91-7224C49458BB}"/>
                <c:ext xmlns:c16="http://schemas.microsoft.com/office/drawing/2014/chart" uri="{C3380CC4-5D6E-409C-BE32-E72D297353CC}">
                  <c16:uniqueId val="{00000015-780D-450C-81CE-105027935470}"/>
                </c:ext>
              </c:extLst>
            </c:dLbl>
            <c:dLbl>
              <c:idx val="5"/>
              <c:delete val="1"/>
              <c:extLst>
                <c:ext xmlns:c15="http://schemas.microsoft.com/office/drawing/2012/chart" uri="{CE6537A1-D6FC-4f65-9D91-7224C49458BB}"/>
                <c:ext xmlns:c16="http://schemas.microsoft.com/office/drawing/2014/chart" uri="{C3380CC4-5D6E-409C-BE32-E72D297353CC}">
                  <c16:uniqueId val="{00000016-780D-450C-81CE-105027935470}"/>
                </c:ext>
              </c:extLst>
            </c:dLbl>
            <c:dLbl>
              <c:idx val="6"/>
              <c:delete val="1"/>
              <c:extLst>
                <c:ext xmlns:c15="http://schemas.microsoft.com/office/drawing/2012/chart" uri="{CE6537A1-D6FC-4f65-9D91-7224C49458BB}"/>
                <c:ext xmlns:c16="http://schemas.microsoft.com/office/drawing/2014/chart" uri="{C3380CC4-5D6E-409C-BE32-E72D297353CC}">
                  <c16:uniqueId val="{00000017-780D-450C-81CE-105027935470}"/>
                </c:ext>
              </c:extLst>
            </c:dLbl>
            <c:dLbl>
              <c:idx val="7"/>
              <c:delete val="1"/>
              <c:extLst>
                <c:ext xmlns:c15="http://schemas.microsoft.com/office/drawing/2012/chart" uri="{CE6537A1-D6FC-4f65-9D91-7224C49458BB}"/>
                <c:ext xmlns:c16="http://schemas.microsoft.com/office/drawing/2014/chart" uri="{C3380CC4-5D6E-409C-BE32-E72D297353CC}">
                  <c16:uniqueId val="{00000018-780D-450C-81CE-105027935470}"/>
                </c:ext>
              </c:extLst>
            </c:dLbl>
            <c:dLbl>
              <c:idx val="8"/>
              <c:delete val="1"/>
              <c:extLst>
                <c:ext xmlns:c15="http://schemas.microsoft.com/office/drawing/2012/chart" uri="{CE6537A1-D6FC-4f65-9D91-7224C49458BB}"/>
                <c:ext xmlns:c16="http://schemas.microsoft.com/office/drawing/2014/chart" uri="{C3380CC4-5D6E-409C-BE32-E72D297353CC}">
                  <c16:uniqueId val="{00000019-780D-450C-81CE-105027935470}"/>
                </c:ext>
              </c:extLst>
            </c:dLbl>
            <c:dLbl>
              <c:idx val="9"/>
              <c:delete val="1"/>
              <c:extLst>
                <c:ext xmlns:c15="http://schemas.microsoft.com/office/drawing/2012/chart" uri="{CE6537A1-D6FC-4f65-9D91-7224C49458BB}"/>
                <c:ext xmlns:c16="http://schemas.microsoft.com/office/drawing/2014/chart" uri="{C3380CC4-5D6E-409C-BE32-E72D297353CC}">
                  <c16:uniqueId val="{0000001A-780D-450C-81CE-105027935470}"/>
                </c:ext>
              </c:extLst>
            </c:dLbl>
            <c:spPr>
              <a:solidFill>
                <a:schemeClr val="bg1"/>
              </a:solidFill>
              <a:ln>
                <a:solidFill>
                  <a:schemeClr val="tx1"/>
                </a:solid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solidFill>
                    <a:latin typeface="Bahnschrift SemiBold Condensed" panose="020B0502040204020203" pitchFamily="34" charset="0"/>
                    <a:ea typeface="+mn-ea"/>
                    <a:cs typeface="+mn-cs"/>
                  </a:defRPr>
                </a:pPr>
                <a:endParaRPr lang="en-AT"/>
              </a:p>
            </c:txPr>
            <c:dLblPos val="l"/>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'Process_comparison(main_result)'!$C$163:$L$163</c:f>
              <c:numCache>
                <c:formatCode>"€"\ #\ ##0.00</c:formatCode>
                <c:ptCount val="10"/>
                <c:pt idx="0">
                  <c:v>65</c:v>
                </c:pt>
                <c:pt idx="1">
                  <c:v>65</c:v>
                </c:pt>
                <c:pt idx="2">
                  <c:v>65</c:v>
                </c:pt>
                <c:pt idx="3">
                  <c:v>65</c:v>
                </c:pt>
                <c:pt idx="4">
                  <c:v>65</c:v>
                </c:pt>
                <c:pt idx="5">
                  <c:v>65</c:v>
                </c:pt>
                <c:pt idx="6">
                  <c:v>65</c:v>
                </c:pt>
                <c:pt idx="7">
                  <c:v>65</c:v>
                </c:pt>
                <c:pt idx="8">
                  <c:v>65</c:v>
                </c:pt>
                <c:pt idx="9">
                  <c:v>65</c:v>
                </c:pt>
              </c:numCache>
            </c:numRef>
          </c:val>
          <c:smooth val="0"/>
          <c:extLst>
            <c:ext xmlns:c16="http://schemas.microsoft.com/office/drawing/2014/chart" uri="{C3380CC4-5D6E-409C-BE32-E72D297353CC}">
              <c16:uniqueId val="{0000000D-780D-450C-81CE-105027935470}"/>
            </c:ext>
          </c:extLst>
        </c:ser>
        <c:ser>
          <c:idx val="3"/>
          <c:order val="3"/>
          <c:tx>
            <c:strRef>
              <c:f>'Process_comparison(main_result)'!$A$164</c:f>
              <c:strCache>
                <c:ptCount val="1"/>
                <c:pt idx="0">
                  <c:v>2025 forecast</c:v>
                </c:pt>
              </c:strCache>
            </c:strRef>
          </c:tx>
          <c:spPr>
            <a:ln w="28575" cap="rnd">
              <a:solidFill>
                <a:schemeClr val="bg1">
                  <a:lumMod val="50000"/>
                </a:schemeClr>
              </a:solidFill>
              <a:round/>
            </a:ln>
            <a:effectLst/>
          </c:spPr>
          <c:marker>
            <c:symbol val="none"/>
          </c:marker>
          <c:dLbls>
            <c:dLbl>
              <c:idx val="1"/>
              <c:delete val="1"/>
              <c:extLst>
                <c:ext xmlns:c15="http://schemas.microsoft.com/office/drawing/2012/chart" uri="{CE6537A1-D6FC-4f65-9D91-7224C49458BB}"/>
                <c:ext xmlns:c16="http://schemas.microsoft.com/office/drawing/2014/chart" uri="{C3380CC4-5D6E-409C-BE32-E72D297353CC}">
                  <c16:uniqueId val="{0000001B-780D-450C-81CE-105027935470}"/>
                </c:ext>
              </c:extLst>
            </c:dLbl>
            <c:dLbl>
              <c:idx val="2"/>
              <c:delete val="1"/>
              <c:extLst>
                <c:ext xmlns:c15="http://schemas.microsoft.com/office/drawing/2012/chart" uri="{CE6537A1-D6FC-4f65-9D91-7224C49458BB}"/>
                <c:ext xmlns:c16="http://schemas.microsoft.com/office/drawing/2014/chart" uri="{C3380CC4-5D6E-409C-BE32-E72D297353CC}">
                  <c16:uniqueId val="{0000001C-780D-450C-81CE-105027935470}"/>
                </c:ext>
              </c:extLst>
            </c:dLbl>
            <c:dLbl>
              <c:idx val="3"/>
              <c:delete val="1"/>
              <c:extLst>
                <c:ext xmlns:c15="http://schemas.microsoft.com/office/drawing/2012/chart" uri="{CE6537A1-D6FC-4f65-9D91-7224C49458BB}"/>
                <c:ext xmlns:c16="http://schemas.microsoft.com/office/drawing/2014/chart" uri="{C3380CC4-5D6E-409C-BE32-E72D297353CC}">
                  <c16:uniqueId val="{0000001D-780D-450C-81CE-105027935470}"/>
                </c:ext>
              </c:extLst>
            </c:dLbl>
            <c:dLbl>
              <c:idx val="4"/>
              <c:delete val="1"/>
              <c:extLst>
                <c:ext xmlns:c15="http://schemas.microsoft.com/office/drawing/2012/chart" uri="{CE6537A1-D6FC-4f65-9D91-7224C49458BB}"/>
                <c:ext xmlns:c16="http://schemas.microsoft.com/office/drawing/2014/chart" uri="{C3380CC4-5D6E-409C-BE32-E72D297353CC}">
                  <c16:uniqueId val="{0000001E-780D-450C-81CE-105027935470}"/>
                </c:ext>
              </c:extLst>
            </c:dLbl>
            <c:dLbl>
              <c:idx val="5"/>
              <c:delete val="1"/>
              <c:extLst>
                <c:ext xmlns:c15="http://schemas.microsoft.com/office/drawing/2012/chart" uri="{CE6537A1-D6FC-4f65-9D91-7224C49458BB}"/>
                <c:ext xmlns:c16="http://schemas.microsoft.com/office/drawing/2014/chart" uri="{C3380CC4-5D6E-409C-BE32-E72D297353CC}">
                  <c16:uniqueId val="{0000001F-780D-450C-81CE-105027935470}"/>
                </c:ext>
              </c:extLst>
            </c:dLbl>
            <c:dLbl>
              <c:idx val="6"/>
              <c:delete val="1"/>
              <c:extLst>
                <c:ext xmlns:c15="http://schemas.microsoft.com/office/drawing/2012/chart" uri="{CE6537A1-D6FC-4f65-9D91-7224C49458BB}"/>
                <c:ext xmlns:c16="http://schemas.microsoft.com/office/drawing/2014/chart" uri="{C3380CC4-5D6E-409C-BE32-E72D297353CC}">
                  <c16:uniqueId val="{00000020-780D-450C-81CE-105027935470}"/>
                </c:ext>
              </c:extLst>
            </c:dLbl>
            <c:dLbl>
              <c:idx val="7"/>
              <c:delete val="1"/>
              <c:extLst>
                <c:ext xmlns:c15="http://schemas.microsoft.com/office/drawing/2012/chart" uri="{CE6537A1-D6FC-4f65-9D91-7224C49458BB}"/>
                <c:ext xmlns:c16="http://schemas.microsoft.com/office/drawing/2014/chart" uri="{C3380CC4-5D6E-409C-BE32-E72D297353CC}">
                  <c16:uniqueId val="{00000021-780D-450C-81CE-105027935470}"/>
                </c:ext>
              </c:extLst>
            </c:dLbl>
            <c:dLbl>
              <c:idx val="8"/>
              <c:delete val="1"/>
              <c:extLst>
                <c:ext xmlns:c15="http://schemas.microsoft.com/office/drawing/2012/chart" uri="{CE6537A1-D6FC-4f65-9D91-7224C49458BB}"/>
                <c:ext xmlns:c16="http://schemas.microsoft.com/office/drawing/2014/chart" uri="{C3380CC4-5D6E-409C-BE32-E72D297353CC}">
                  <c16:uniqueId val="{00000022-780D-450C-81CE-105027935470}"/>
                </c:ext>
              </c:extLst>
            </c:dLbl>
            <c:dLbl>
              <c:idx val="9"/>
              <c:delete val="1"/>
              <c:extLst>
                <c:ext xmlns:c15="http://schemas.microsoft.com/office/drawing/2012/chart" uri="{CE6537A1-D6FC-4f65-9D91-7224C49458BB}"/>
                <c:ext xmlns:c16="http://schemas.microsoft.com/office/drawing/2014/chart" uri="{C3380CC4-5D6E-409C-BE32-E72D297353CC}">
                  <c16:uniqueId val="{00000023-780D-450C-81CE-105027935470}"/>
                </c:ext>
              </c:extLst>
            </c:dLbl>
            <c:spPr>
              <a:solidFill>
                <a:schemeClr val="bg1"/>
              </a:solidFill>
              <a:ln>
                <a:solidFill>
                  <a:schemeClr val="bg1">
                    <a:lumMod val="50000"/>
                  </a:schemeClr>
                </a:solid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bg1">
                        <a:lumMod val="50000"/>
                      </a:schemeClr>
                    </a:solidFill>
                    <a:latin typeface="Bahnschrift SemiBold Condensed" panose="020B0502040204020203" pitchFamily="34" charset="0"/>
                    <a:ea typeface="+mn-ea"/>
                    <a:cs typeface="+mn-cs"/>
                  </a:defRPr>
                </a:pPr>
                <a:endParaRPr lang="en-AT"/>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'Process_comparison(main_result)'!$C$164:$L$164</c:f>
              <c:numCache>
                <c:formatCode>"€"\ #\ ##0.00</c:formatCode>
                <c:ptCount val="10"/>
                <c:pt idx="0">
                  <c:v>80</c:v>
                </c:pt>
                <c:pt idx="1">
                  <c:v>80</c:v>
                </c:pt>
                <c:pt idx="2">
                  <c:v>80</c:v>
                </c:pt>
                <c:pt idx="3">
                  <c:v>80</c:v>
                </c:pt>
                <c:pt idx="4">
                  <c:v>80</c:v>
                </c:pt>
                <c:pt idx="5">
                  <c:v>80</c:v>
                </c:pt>
                <c:pt idx="6">
                  <c:v>80</c:v>
                </c:pt>
                <c:pt idx="7">
                  <c:v>80</c:v>
                </c:pt>
                <c:pt idx="8">
                  <c:v>80</c:v>
                </c:pt>
                <c:pt idx="9">
                  <c:v>80</c:v>
                </c:pt>
              </c:numCache>
            </c:numRef>
          </c:val>
          <c:smooth val="0"/>
          <c:extLst>
            <c:ext xmlns:c16="http://schemas.microsoft.com/office/drawing/2014/chart" uri="{C3380CC4-5D6E-409C-BE32-E72D297353CC}">
              <c16:uniqueId val="{0000000E-780D-450C-81CE-105027935470}"/>
            </c:ext>
          </c:extLst>
        </c:ser>
        <c:ser>
          <c:idx val="4"/>
          <c:order val="4"/>
          <c:tx>
            <c:strRef>
              <c:f>'Process_comparison(main_result)'!$A$165</c:f>
              <c:strCache>
                <c:ptCount val="1"/>
                <c:pt idx="0">
                  <c:v>2030 forecast</c:v>
                </c:pt>
              </c:strCache>
            </c:strRef>
          </c:tx>
          <c:spPr>
            <a:ln w="28575" cap="rnd">
              <a:solidFill>
                <a:schemeClr val="bg1">
                  <a:lumMod val="65000"/>
                </a:schemeClr>
              </a:solidFill>
              <a:round/>
            </a:ln>
            <a:effectLst/>
          </c:spPr>
          <c:marker>
            <c:symbol val="none"/>
          </c:marker>
          <c:dLbls>
            <c:dLbl>
              <c:idx val="1"/>
              <c:delete val="1"/>
              <c:extLst>
                <c:ext xmlns:c15="http://schemas.microsoft.com/office/drawing/2012/chart" uri="{CE6537A1-D6FC-4f65-9D91-7224C49458BB}"/>
                <c:ext xmlns:c16="http://schemas.microsoft.com/office/drawing/2014/chart" uri="{C3380CC4-5D6E-409C-BE32-E72D297353CC}">
                  <c16:uniqueId val="{00000024-780D-450C-81CE-105027935470}"/>
                </c:ext>
              </c:extLst>
            </c:dLbl>
            <c:dLbl>
              <c:idx val="2"/>
              <c:delete val="1"/>
              <c:extLst>
                <c:ext xmlns:c15="http://schemas.microsoft.com/office/drawing/2012/chart" uri="{CE6537A1-D6FC-4f65-9D91-7224C49458BB}"/>
                <c:ext xmlns:c16="http://schemas.microsoft.com/office/drawing/2014/chart" uri="{C3380CC4-5D6E-409C-BE32-E72D297353CC}">
                  <c16:uniqueId val="{00000025-780D-450C-81CE-105027935470}"/>
                </c:ext>
              </c:extLst>
            </c:dLbl>
            <c:dLbl>
              <c:idx val="3"/>
              <c:delete val="1"/>
              <c:extLst>
                <c:ext xmlns:c15="http://schemas.microsoft.com/office/drawing/2012/chart" uri="{CE6537A1-D6FC-4f65-9D91-7224C49458BB}"/>
                <c:ext xmlns:c16="http://schemas.microsoft.com/office/drawing/2014/chart" uri="{C3380CC4-5D6E-409C-BE32-E72D297353CC}">
                  <c16:uniqueId val="{00000026-780D-450C-81CE-105027935470}"/>
                </c:ext>
              </c:extLst>
            </c:dLbl>
            <c:dLbl>
              <c:idx val="4"/>
              <c:delete val="1"/>
              <c:extLst>
                <c:ext xmlns:c15="http://schemas.microsoft.com/office/drawing/2012/chart" uri="{CE6537A1-D6FC-4f65-9D91-7224C49458BB}"/>
                <c:ext xmlns:c16="http://schemas.microsoft.com/office/drawing/2014/chart" uri="{C3380CC4-5D6E-409C-BE32-E72D297353CC}">
                  <c16:uniqueId val="{00000027-780D-450C-81CE-105027935470}"/>
                </c:ext>
              </c:extLst>
            </c:dLbl>
            <c:dLbl>
              <c:idx val="5"/>
              <c:delete val="1"/>
              <c:extLst>
                <c:ext xmlns:c15="http://schemas.microsoft.com/office/drawing/2012/chart" uri="{CE6537A1-D6FC-4f65-9D91-7224C49458BB}"/>
                <c:ext xmlns:c16="http://schemas.microsoft.com/office/drawing/2014/chart" uri="{C3380CC4-5D6E-409C-BE32-E72D297353CC}">
                  <c16:uniqueId val="{00000028-780D-450C-81CE-105027935470}"/>
                </c:ext>
              </c:extLst>
            </c:dLbl>
            <c:dLbl>
              <c:idx val="6"/>
              <c:delete val="1"/>
              <c:extLst>
                <c:ext xmlns:c15="http://schemas.microsoft.com/office/drawing/2012/chart" uri="{CE6537A1-D6FC-4f65-9D91-7224C49458BB}"/>
                <c:ext xmlns:c16="http://schemas.microsoft.com/office/drawing/2014/chart" uri="{C3380CC4-5D6E-409C-BE32-E72D297353CC}">
                  <c16:uniqueId val="{00000029-780D-450C-81CE-105027935470}"/>
                </c:ext>
              </c:extLst>
            </c:dLbl>
            <c:dLbl>
              <c:idx val="7"/>
              <c:delete val="1"/>
              <c:extLst>
                <c:ext xmlns:c15="http://schemas.microsoft.com/office/drawing/2012/chart" uri="{CE6537A1-D6FC-4f65-9D91-7224C49458BB}"/>
                <c:ext xmlns:c16="http://schemas.microsoft.com/office/drawing/2014/chart" uri="{C3380CC4-5D6E-409C-BE32-E72D297353CC}">
                  <c16:uniqueId val="{0000002A-780D-450C-81CE-105027935470}"/>
                </c:ext>
              </c:extLst>
            </c:dLbl>
            <c:dLbl>
              <c:idx val="8"/>
              <c:delete val="1"/>
              <c:extLst>
                <c:ext xmlns:c15="http://schemas.microsoft.com/office/drawing/2012/chart" uri="{CE6537A1-D6FC-4f65-9D91-7224C49458BB}"/>
                <c:ext xmlns:c16="http://schemas.microsoft.com/office/drawing/2014/chart" uri="{C3380CC4-5D6E-409C-BE32-E72D297353CC}">
                  <c16:uniqueId val="{0000002B-780D-450C-81CE-105027935470}"/>
                </c:ext>
              </c:extLst>
            </c:dLbl>
            <c:dLbl>
              <c:idx val="9"/>
              <c:delete val="1"/>
              <c:extLst>
                <c:ext xmlns:c15="http://schemas.microsoft.com/office/drawing/2012/chart" uri="{CE6537A1-D6FC-4f65-9D91-7224C49458BB}"/>
                <c:ext xmlns:c16="http://schemas.microsoft.com/office/drawing/2014/chart" uri="{C3380CC4-5D6E-409C-BE32-E72D297353CC}">
                  <c16:uniqueId val="{0000002C-780D-450C-81CE-105027935470}"/>
                </c:ext>
              </c:extLst>
            </c:dLbl>
            <c:spPr>
              <a:solidFill>
                <a:schemeClr val="bg1"/>
              </a:solidFill>
              <a:ln>
                <a:solidFill>
                  <a:schemeClr val="bg1">
                    <a:lumMod val="65000"/>
                  </a:schemeClr>
                </a:solid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bg1">
                        <a:lumMod val="65000"/>
                      </a:schemeClr>
                    </a:solidFill>
                    <a:latin typeface="Bahnschrift SemiBold Condensed" panose="020B0502040204020203" pitchFamily="34" charset="0"/>
                    <a:ea typeface="+mn-ea"/>
                    <a:cs typeface="+mn-cs"/>
                  </a:defRPr>
                </a:pPr>
                <a:endParaRPr lang="en-AT"/>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'Process_comparison(main_result)'!$C$165:$L$165</c:f>
              <c:numCache>
                <c:formatCode>"€"\ #\ ##0.00</c:formatCode>
                <c:ptCount val="10"/>
                <c:pt idx="0">
                  <c:v>146</c:v>
                </c:pt>
                <c:pt idx="1">
                  <c:v>146</c:v>
                </c:pt>
                <c:pt idx="2">
                  <c:v>146</c:v>
                </c:pt>
                <c:pt idx="3">
                  <c:v>146</c:v>
                </c:pt>
                <c:pt idx="4">
                  <c:v>146</c:v>
                </c:pt>
                <c:pt idx="5">
                  <c:v>146</c:v>
                </c:pt>
                <c:pt idx="6">
                  <c:v>146</c:v>
                </c:pt>
                <c:pt idx="7">
                  <c:v>146</c:v>
                </c:pt>
                <c:pt idx="8">
                  <c:v>146</c:v>
                </c:pt>
                <c:pt idx="9">
                  <c:v>146</c:v>
                </c:pt>
              </c:numCache>
            </c:numRef>
          </c:val>
          <c:smooth val="0"/>
          <c:extLst>
            <c:ext xmlns:c16="http://schemas.microsoft.com/office/drawing/2014/chart" uri="{C3380CC4-5D6E-409C-BE32-E72D297353CC}">
              <c16:uniqueId val="{0000000F-780D-450C-81CE-105027935470}"/>
            </c:ext>
          </c:extLst>
        </c:ser>
        <c:ser>
          <c:idx val="5"/>
          <c:order val="5"/>
          <c:tx>
            <c:strRef>
              <c:f>'Process_comparison(main_result)'!$A$166</c:f>
              <c:strCache>
                <c:ptCount val="1"/>
                <c:pt idx="0">
                  <c:v>2035 forecast</c:v>
                </c:pt>
              </c:strCache>
            </c:strRef>
          </c:tx>
          <c:spPr>
            <a:ln w="28575" cap="rnd">
              <a:solidFill>
                <a:schemeClr val="bg1">
                  <a:lumMod val="75000"/>
                </a:schemeClr>
              </a:solidFill>
              <a:round/>
            </a:ln>
            <a:effectLst/>
          </c:spPr>
          <c:marker>
            <c:symbol val="none"/>
          </c:marker>
          <c:dLbls>
            <c:dLbl>
              <c:idx val="1"/>
              <c:delete val="1"/>
              <c:extLst>
                <c:ext xmlns:c15="http://schemas.microsoft.com/office/drawing/2012/chart" uri="{CE6537A1-D6FC-4f65-9D91-7224C49458BB}"/>
                <c:ext xmlns:c16="http://schemas.microsoft.com/office/drawing/2014/chart" uri="{C3380CC4-5D6E-409C-BE32-E72D297353CC}">
                  <c16:uniqueId val="{0000002D-780D-450C-81CE-105027935470}"/>
                </c:ext>
              </c:extLst>
            </c:dLbl>
            <c:dLbl>
              <c:idx val="2"/>
              <c:delete val="1"/>
              <c:extLst>
                <c:ext xmlns:c15="http://schemas.microsoft.com/office/drawing/2012/chart" uri="{CE6537A1-D6FC-4f65-9D91-7224C49458BB}"/>
                <c:ext xmlns:c16="http://schemas.microsoft.com/office/drawing/2014/chart" uri="{C3380CC4-5D6E-409C-BE32-E72D297353CC}">
                  <c16:uniqueId val="{0000002E-780D-450C-81CE-105027935470}"/>
                </c:ext>
              </c:extLst>
            </c:dLbl>
            <c:dLbl>
              <c:idx val="3"/>
              <c:delete val="1"/>
              <c:extLst>
                <c:ext xmlns:c15="http://schemas.microsoft.com/office/drawing/2012/chart" uri="{CE6537A1-D6FC-4f65-9D91-7224C49458BB}"/>
                <c:ext xmlns:c16="http://schemas.microsoft.com/office/drawing/2014/chart" uri="{C3380CC4-5D6E-409C-BE32-E72D297353CC}">
                  <c16:uniqueId val="{0000002F-780D-450C-81CE-105027935470}"/>
                </c:ext>
              </c:extLst>
            </c:dLbl>
            <c:dLbl>
              <c:idx val="4"/>
              <c:delete val="1"/>
              <c:extLst>
                <c:ext xmlns:c15="http://schemas.microsoft.com/office/drawing/2012/chart" uri="{CE6537A1-D6FC-4f65-9D91-7224C49458BB}"/>
                <c:ext xmlns:c16="http://schemas.microsoft.com/office/drawing/2014/chart" uri="{C3380CC4-5D6E-409C-BE32-E72D297353CC}">
                  <c16:uniqueId val="{00000030-780D-450C-81CE-105027935470}"/>
                </c:ext>
              </c:extLst>
            </c:dLbl>
            <c:dLbl>
              <c:idx val="5"/>
              <c:delete val="1"/>
              <c:extLst>
                <c:ext xmlns:c15="http://schemas.microsoft.com/office/drawing/2012/chart" uri="{CE6537A1-D6FC-4f65-9D91-7224C49458BB}"/>
                <c:ext xmlns:c16="http://schemas.microsoft.com/office/drawing/2014/chart" uri="{C3380CC4-5D6E-409C-BE32-E72D297353CC}">
                  <c16:uniqueId val="{00000031-780D-450C-81CE-105027935470}"/>
                </c:ext>
              </c:extLst>
            </c:dLbl>
            <c:dLbl>
              <c:idx val="6"/>
              <c:delete val="1"/>
              <c:extLst>
                <c:ext xmlns:c15="http://schemas.microsoft.com/office/drawing/2012/chart" uri="{CE6537A1-D6FC-4f65-9D91-7224C49458BB}"/>
                <c:ext xmlns:c16="http://schemas.microsoft.com/office/drawing/2014/chart" uri="{C3380CC4-5D6E-409C-BE32-E72D297353CC}">
                  <c16:uniqueId val="{00000032-780D-450C-81CE-105027935470}"/>
                </c:ext>
              </c:extLst>
            </c:dLbl>
            <c:dLbl>
              <c:idx val="7"/>
              <c:delete val="1"/>
              <c:extLst>
                <c:ext xmlns:c15="http://schemas.microsoft.com/office/drawing/2012/chart" uri="{CE6537A1-D6FC-4f65-9D91-7224C49458BB}"/>
                <c:ext xmlns:c16="http://schemas.microsoft.com/office/drawing/2014/chart" uri="{C3380CC4-5D6E-409C-BE32-E72D297353CC}">
                  <c16:uniqueId val="{00000033-780D-450C-81CE-105027935470}"/>
                </c:ext>
              </c:extLst>
            </c:dLbl>
            <c:dLbl>
              <c:idx val="8"/>
              <c:delete val="1"/>
              <c:extLst>
                <c:ext xmlns:c15="http://schemas.microsoft.com/office/drawing/2012/chart" uri="{CE6537A1-D6FC-4f65-9D91-7224C49458BB}"/>
                <c:ext xmlns:c16="http://schemas.microsoft.com/office/drawing/2014/chart" uri="{C3380CC4-5D6E-409C-BE32-E72D297353CC}">
                  <c16:uniqueId val="{00000034-780D-450C-81CE-105027935470}"/>
                </c:ext>
              </c:extLst>
            </c:dLbl>
            <c:dLbl>
              <c:idx val="9"/>
              <c:delete val="1"/>
              <c:extLst>
                <c:ext xmlns:c15="http://schemas.microsoft.com/office/drawing/2012/chart" uri="{CE6537A1-D6FC-4f65-9D91-7224C49458BB}"/>
                <c:ext xmlns:c16="http://schemas.microsoft.com/office/drawing/2014/chart" uri="{C3380CC4-5D6E-409C-BE32-E72D297353CC}">
                  <c16:uniqueId val="{00000035-780D-450C-81CE-105027935470}"/>
                </c:ext>
              </c:extLst>
            </c:dLbl>
            <c:spPr>
              <a:solidFill>
                <a:schemeClr val="bg1"/>
              </a:solidFill>
              <a:ln>
                <a:solidFill>
                  <a:schemeClr val="bg1">
                    <a:lumMod val="75000"/>
                  </a:schemeClr>
                </a:solid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bg1">
                        <a:lumMod val="75000"/>
                      </a:schemeClr>
                    </a:solidFill>
                    <a:latin typeface="Bahnschrift SemiBold Condensed" panose="020B0502040204020203" pitchFamily="34" charset="0"/>
                    <a:ea typeface="+mn-ea"/>
                    <a:cs typeface="+mn-cs"/>
                  </a:defRPr>
                </a:pPr>
                <a:endParaRPr lang="en-AT"/>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'Process_comparison(main_result)'!$C$166:$L$166</c:f>
              <c:numCache>
                <c:formatCode>"€"\ #\ ##0.00</c:formatCode>
                <c:ptCount val="10"/>
                <c:pt idx="0">
                  <c:v>194</c:v>
                </c:pt>
                <c:pt idx="1">
                  <c:v>194</c:v>
                </c:pt>
                <c:pt idx="2">
                  <c:v>194</c:v>
                </c:pt>
                <c:pt idx="3">
                  <c:v>194</c:v>
                </c:pt>
                <c:pt idx="4">
                  <c:v>194</c:v>
                </c:pt>
                <c:pt idx="5">
                  <c:v>194</c:v>
                </c:pt>
                <c:pt idx="6">
                  <c:v>194</c:v>
                </c:pt>
                <c:pt idx="7">
                  <c:v>194</c:v>
                </c:pt>
                <c:pt idx="8">
                  <c:v>194</c:v>
                </c:pt>
                <c:pt idx="9">
                  <c:v>194</c:v>
                </c:pt>
              </c:numCache>
            </c:numRef>
          </c:val>
          <c:smooth val="0"/>
          <c:extLst>
            <c:ext xmlns:c16="http://schemas.microsoft.com/office/drawing/2014/chart" uri="{C3380CC4-5D6E-409C-BE32-E72D297353CC}">
              <c16:uniqueId val="{00000010-780D-450C-81CE-105027935470}"/>
            </c:ext>
          </c:extLst>
        </c:ser>
        <c:ser>
          <c:idx val="6"/>
          <c:order val="6"/>
          <c:tx>
            <c:strRef>
              <c:f>'Process_comparison(main_result)'!$A$167</c:f>
              <c:strCache>
                <c:ptCount val="1"/>
                <c:pt idx="0">
                  <c:v>Transport and storage costs</c:v>
                </c:pt>
              </c:strCache>
            </c:strRef>
          </c:tx>
          <c:spPr>
            <a:ln w="28575" cap="rnd">
              <a:solidFill>
                <a:schemeClr val="accent2"/>
              </a:solidFill>
              <a:prstDash val="dash"/>
              <a:round/>
            </a:ln>
            <a:effectLst/>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1-8D56-4AC5-9215-1C5CFA0744DE}"/>
                </c:ext>
              </c:extLst>
            </c:dLbl>
            <c:dLbl>
              <c:idx val="1"/>
              <c:delete val="1"/>
              <c:extLst>
                <c:ext xmlns:c15="http://schemas.microsoft.com/office/drawing/2012/chart" uri="{CE6537A1-D6FC-4f65-9D91-7224C49458BB}"/>
                <c:ext xmlns:c16="http://schemas.microsoft.com/office/drawing/2014/chart" uri="{C3380CC4-5D6E-409C-BE32-E72D297353CC}">
                  <c16:uniqueId val="{00000002-8D56-4AC5-9215-1C5CFA0744DE}"/>
                </c:ext>
              </c:extLst>
            </c:dLbl>
            <c:dLbl>
              <c:idx val="2"/>
              <c:delete val="1"/>
              <c:extLst>
                <c:ext xmlns:c15="http://schemas.microsoft.com/office/drawing/2012/chart" uri="{CE6537A1-D6FC-4f65-9D91-7224C49458BB}"/>
                <c:ext xmlns:c16="http://schemas.microsoft.com/office/drawing/2014/chart" uri="{C3380CC4-5D6E-409C-BE32-E72D297353CC}">
                  <c16:uniqueId val="{00000003-8D56-4AC5-9215-1C5CFA0744DE}"/>
                </c:ext>
              </c:extLst>
            </c:dLbl>
            <c:dLbl>
              <c:idx val="3"/>
              <c:delete val="1"/>
              <c:extLst>
                <c:ext xmlns:c15="http://schemas.microsoft.com/office/drawing/2012/chart" uri="{CE6537A1-D6FC-4f65-9D91-7224C49458BB}"/>
                <c:ext xmlns:c16="http://schemas.microsoft.com/office/drawing/2014/chart" uri="{C3380CC4-5D6E-409C-BE32-E72D297353CC}">
                  <c16:uniqueId val="{00000004-8D56-4AC5-9215-1C5CFA0744DE}"/>
                </c:ext>
              </c:extLst>
            </c:dLbl>
            <c:dLbl>
              <c:idx val="4"/>
              <c:delete val="1"/>
              <c:extLst>
                <c:ext xmlns:c15="http://schemas.microsoft.com/office/drawing/2012/chart" uri="{CE6537A1-D6FC-4f65-9D91-7224C49458BB}"/>
                <c:ext xmlns:c16="http://schemas.microsoft.com/office/drawing/2014/chart" uri="{C3380CC4-5D6E-409C-BE32-E72D297353CC}">
                  <c16:uniqueId val="{00000005-8D56-4AC5-9215-1C5CFA0744DE}"/>
                </c:ext>
              </c:extLst>
            </c:dLbl>
            <c:dLbl>
              <c:idx val="5"/>
              <c:delete val="1"/>
              <c:extLst>
                <c:ext xmlns:c15="http://schemas.microsoft.com/office/drawing/2012/chart" uri="{CE6537A1-D6FC-4f65-9D91-7224C49458BB}"/>
                <c:ext xmlns:c16="http://schemas.microsoft.com/office/drawing/2014/chart" uri="{C3380CC4-5D6E-409C-BE32-E72D297353CC}">
                  <c16:uniqueId val="{00000006-8D56-4AC5-9215-1C5CFA0744DE}"/>
                </c:ext>
              </c:extLst>
            </c:dLbl>
            <c:dLbl>
              <c:idx val="6"/>
              <c:delete val="1"/>
              <c:extLst>
                <c:ext xmlns:c15="http://schemas.microsoft.com/office/drawing/2012/chart" uri="{CE6537A1-D6FC-4f65-9D91-7224C49458BB}"/>
                <c:ext xmlns:c16="http://schemas.microsoft.com/office/drawing/2014/chart" uri="{C3380CC4-5D6E-409C-BE32-E72D297353CC}">
                  <c16:uniqueId val="{00000007-8D56-4AC5-9215-1C5CFA0744DE}"/>
                </c:ext>
              </c:extLst>
            </c:dLbl>
            <c:dLbl>
              <c:idx val="7"/>
              <c:delete val="1"/>
              <c:extLst>
                <c:ext xmlns:c15="http://schemas.microsoft.com/office/drawing/2012/chart" uri="{CE6537A1-D6FC-4f65-9D91-7224C49458BB}"/>
                <c:ext xmlns:c16="http://schemas.microsoft.com/office/drawing/2014/chart" uri="{C3380CC4-5D6E-409C-BE32-E72D297353CC}">
                  <c16:uniqueId val="{00000008-8D56-4AC5-9215-1C5CFA0744DE}"/>
                </c:ext>
              </c:extLst>
            </c:dLbl>
            <c:dLbl>
              <c:idx val="8"/>
              <c:delete val="1"/>
              <c:extLst>
                <c:ext xmlns:c15="http://schemas.microsoft.com/office/drawing/2012/chart" uri="{CE6537A1-D6FC-4f65-9D91-7224C49458BB}"/>
                <c:ext xmlns:c16="http://schemas.microsoft.com/office/drawing/2014/chart" uri="{C3380CC4-5D6E-409C-BE32-E72D297353CC}">
                  <c16:uniqueId val="{00000009-8D56-4AC5-9215-1C5CFA0744DE}"/>
                </c:ext>
              </c:extLst>
            </c:dLbl>
            <c:dLbl>
              <c:idx val="9"/>
              <c:layout>
                <c:manualLayout>
                  <c:x val="-0.71154176136500724"/>
                  <c:y val="4.0101042867298417E-2"/>
                </c:manualLayout>
              </c:layout>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A-8D56-4AC5-9215-1C5CFA0744DE}"/>
                </c:ext>
              </c:extLst>
            </c:dLbl>
            <c:spPr>
              <a:solidFill>
                <a:schemeClr val="bg1">
                  <a:lumMod val="95000"/>
                </a:schemeClr>
              </a:solidFill>
              <a:ln>
                <a:solidFill>
                  <a:schemeClr val="accent2"/>
                </a:solid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accent2"/>
                    </a:solidFill>
                    <a:latin typeface="Bahnschrift SemiBold Condensed" panose="020B0502040204020203" pitchFamily="34" charset="0"/>
                    <a:ea typeface="+mn-ea"/>
                    <a:cs typeface="+mn-cs"/>
                  </a:defRPr>
                </a:pPr>
                <a:endParaRPr lang="en-AT"/>
              </a:p>
            </c:txPr>
            <c:dLblPos val="ct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noFill/>
                      <a:round/>
                    </a:ln>
                    <a:effectLst/>
                  </c:spPr>
                </c15:leaderLines>
              </c:ext>
            </c:extLst>
          </c:dLbls>
          <c:val>
            <c:numRef>
              <c:f>'Process_comparison(main_result)'!$C$167:$L$167</c:f>
              <c:numCache>
                <c:formatCode>"€"\ #\ ##0.00</c:formatCode>
                <c:ptCount val="10"/>
                <c:pt idx="0">
                  <c:v>60</c:v>
                </c:pt>
                <c:pt idx="1">
                  <c:v>60</c:v>
                </c:pt>
                <c:pt idx="2">
                  <c:v>60</c:v>
                </c:pt>
                <c:pt idx="3">
                  <c:v>60</c:v>
                </c:pt>
                <c:pt idx="4">
                  <c:v>60</c:v>
                </c:pt>
                <c:pt idx="5">
                  <c:v>60</c:v>
                </c:pt>
                <c:pt idx="6">
                  <c:v>60</c:v>
                </c:pt>
                <c:pt idx="7">
                  <c:v>60</c:v>
                </c:pt>
                <c:pt idx="8">
                  <c:v>60</c:v>
                </c:pt>
                <c:pt idx="9">
                  <c:v>60</c:v>
                </c:pt>
              </c:numCache>
            </c:numRef>
          </c:val>
          <c:smooth val="0"/>
          <c:extLst>
            <c:ext xmlns:c16="http://schemas.microsoft.com/office/drawing/2014/chart" uri="{C3380CC4-5D6E-409C-BE32-E72D297353CC}">
              <c16:uniqueId val="{00000000-8D56-4AC5-9215-1C5CFA0744DE}"/>
            </c:ext>
          </c:extLst>
        </c:ser>
        <c:dLbls>
          <c:showLegendKey val="0"/>
          <c:showVal val="0"/>
          <c:showCatName val="0"/>
          <c:showSerName val="0"/>
          <c:showPercent val="0"/>
          <c:showBubbleSize val="0"/>
        </c:dLbls>
        <c:marker val="1"/>
        <c:smooth val="0"/>
        <c:axId val="1286049360"/>
        <c:axId val="1256102192"/>
      </c:lineChart>
      <c:catAx>
        <c:axId val="1286049360"/>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Bahnschrift SemiBold" panose="020B0502040204020203" pitchFamily="34" charset="0"/>
                <a:ea typeface="+mn-ea"/>
                <a:cs typeface="+mn-cs"/>
              </a:defRPr>
            </a:pPr>
            <a:endParaRPr lang="en-AT"/>
          </a:p>
        </c:txPr>
        <c:crossAx val="1256102192"/>
        <c:crossesAt val="0"/>
        <c:auto val="1"/>
        <c:lblAlgn val="ctr"/>
        <c:lblOffset val="100"/>
        <c:noMultiLvlLbl val="0"/>
      </c:catAx>
      <c:valAx>
        <c:axId val="125610219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ysClr val="windowText" lastClr="000000"/>
                    </a:solidFill>
                    <a:latin typeface="Bahnschrift SemiBold" panose="020B0502040204020203" pitchFamily="34" charset="0"/>
                    <a:ea typeface="+mn-ea"/>
                    <a:cs typeface="+mn-cs"/>
                  </a:defRPr>
                </a:pPr>
                <a:r>
                  <a:rPr lang="en-US" sz="1600" b="1">
                    <a:latin typeface="Bahnschrift SemiBold" panose="020B0502040204020203" pitchFamily="34" charset="0"/>
                  </a:rPr>
                  <a:t>Emission allowance break-even price (EABEP) (€/t</a:t>
                </a:r>
                <a:r>
                  <a:rPr lang="en-US" sz="1600" b="1" baseline="-25000">
                    <a:latin typeface="Bahnschrift SemiBold" panose="020B0502040204020203" pitchFamily="34" charset="0"/>
                  </a:rPr>
                  <a:t>CO2</a:t>
                </a:r>
                <a:r>
                  <a:rPr lang="en-US" sz="1600" b="1" baseline="0">
                    <a:latin typeface="Bahnschrift SemiBold" panose="020B0502040204020203" pitchFamily="34" charset="0"/>
                  </a:rPr>
                  <a:t>)</a:t>
                </a:r>
              </a:p>
            </c:rich>
          </c:tx>
          <c:overlay val="0"/>
          <c:spPr>
            <a:noFill/>
            <a:ln>
              <a:noFill/>
            </a:ln>
            <a:effectLst/>
          </c:spPr>
          <c:txPr>
            <a:bodyPr rot="-5400000" spcFirstLastPara="1" vertOverflow="ellipsis" vert="horz" wrap="square" anchor="ctr" anchorCtr="1"/>
            <a:lstStyle/>
            <a:p>
              <a:pPr>
                <a:defRPr sz="1600" b="1" i="0" u="none" strike="noStrike" kern="1200" baseline="0">
                  <a:solidFill>
                    <a:sysClr val="windowText" lastClr="000000"/>
                  </a:solidFill>
                  <a:latin typeface="Bahnschrift SemiBold" panose="020B0502040204020203" pitchFamily="34" charset="0"/>
                  <a:ea typeface="+mn-ea"/>
                  <a:cs typeface="+mn-cs"/>
                </a:defRPr>
              </a:pPr>
              <a:endParaRPr lang="en-AT"/>
            </a:p>
          </c:txPr>
        </c:title>
        <c:numFmt formatCode="&quot;€&quot;\ #,##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ysClr val="windowText" lastClr="000000"/>
                </a:solidFill>
                <a:latin typeface="Bahnschrift SemiBold" panose="020B0502040204020203" pitchFamily="34" charset="0"/>
                <a:ea typeface="+mn-ea"/>
                <a:cs typeface="+mn-cs"/>
              </a:defRPr>
            </a:pPr>
            <a:endParaRPr lang="en-AT"/>
          </a:p>
        </c:txPr>
        <c:crossAx val="1286049360"/>
        <c:crosses val="autoZero"/>
        <c:crossBetween val="between"/>
      </c:valAx>
      <c:spPr>
        <a:noFill/>
        <a:ln>
          <a:noFill/>
        </a:ln>
        <a:effectLst/>
      </c:spPr>
    </c:plotArea>
    <c:legend>
      <c:legendPos val="b"/>
      <c:legendEntry>
        <c:idx val="2"/>
        <c:delete val="1"/>
      </c:legendEntry>
      <c:legendEntry>
        <c:idx val="3"/>
        <c:delete val="1"/>
      </c:legendEntry>
      <c:legendEntry>
        <c:idx val="4"/>
        <c:delete val="1"/>
      </c:legendEntry>
      <c:legendEntry>
        <c:idx val="5"/>
        <c:delete val="1"/>
      </c:legendEntry>
      <c:legendEntry>
        <c:idx val="6"/>
        <c:delete val="1"/>
      </c:legendEntry>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1600" b="0" i="0" u="none" strike="noStrike" kern="1200" baseline="0">
              <a:solidFill>
                <a:sysClr val="windowText" lastClr="000000"/>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solidFill>
            <a:sysClr val="windowText" lastClr="000000"/>
          </a:solidFill>
          <a:latin typeface="Bahnschrift" panose="020B0502040204020203" pitchFamily="34" charset="0"/>
        </a:defRPr>
      </a:pPr>
      <a:endParaRPr lang="en-AT"/>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407120370370372"/>
          <c:y val="4.8976896466013706E-2"/>
          <c:w val="0.79558537037037025"/>
          <c:h val="0.76576180555555551"/>
        </c:manualLayout>
      </c:layout>
      <c:barChart>
        <c:barDir val="col"/>
        <c:grouping val="stacked"/>
        <c:varyColors val="0"/>
        <c:ser>
          <c:idx val="12"/>
          <c:order val="0"/>
          <c:tx>
            <c:strRef>
              <c:f>'Process_comparison(main_result)'!$Q$207</c:f>
              <c:strCache>
                <c:ptCount val="1"/>
                <c:pt idx="0">
                  <c:v>Not counted</c:v>
                </c:pt>
              </c:strCache>
            </c:strRef>
          </c:tx>
          <c:spPr>
            <a:pattFill prst="pct20">
              <a:fgClr>
                <a:schemeClr val="tx1"/>
              </a:fgClr>
              <a:bgClr>
                <a:schemeClr val="bg1"/>
              </a:bgClr>
            </a:pattFill>
            <a:ln w="19050">
              <a:noFill/>
            </a:ln>
          </c:spPr>
          <c:invertIfNegative val="0"/>
          <c:dLbls>
            <c:dLbl>
              <c:idx val="0"/>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29-CBB4-407C-B2FD-B3D5324EF629}"/>
                </c:ext>
              </c:extLst>
            </c:dLbl>
            <c:dLbl>
              <c:idx val="1"/>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2A-CBB4-407C-B2FD-B3D5324EF629}"/>
                </c:ext>
              </c:extLst>
            </c:dLbl>
            <c:dLbl>
              <c:idx val="2"/>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2B-CBB4-407C-B2FD-B3D5324EF629}"/>
                </c:ext>
              </c:extLst>
            </c:dLbl>
            <c:dLbl>
              <c:idx val="3"/>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2C-CBB4-407C-B2FD-B3D5324EF629}"/>
                </c:ext>
              </c:extLst>
            </c:dLbl>
            <c:dLbl>
              <c:idx val="4"/>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2D-CBB4-407C-B2FD-B3D5324EF629}"/>
                </c:ext>
              </c:extLst>
            </c:dLbl>
            <c:dLbl>
              <c:idx val="5"/>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2E-CBB4-407C-B2FD-B3D5324EF629}"/>
                </c:ext>
              </c:extLst>
            </c:dLbl>
            <c:dLbl>
              <c:idx val="6"/>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2F-CBB4-407C-B2FD-B3D5324EF629}"/>
                </c:ext>
              </c:extLst>
            </c:dLbl>
            <c:dLbl>
              <c:idx val="7"/>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0-CBB4-407C-B2FD-B3D5324EF629}"/>
                </c:ext>
              </c:extLst>
            </c:dLbl>
            <c:dLbl>
              <c:idx val="8"/>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1-CBB4-407C-B2FD-B3D5324EF629}"/>
                </c:ext>
              </c:extLst>
            </c:dLbl>
            <c:dLbl>
              <c:idx val="9"/>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2-CBB4-407C-B2FD-B3D5324EF629}"/>
                </c:ext>
              </c:extLst>
            </c:dLbl>
            <c:dLbl>
              <c:idx val="10"/>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3-CBB4-407C-B2FD-B3D5324EF629}"/>
                </c:ext>
              </c:extLst>
            </c:dLbl>
            <c:dLbl>
              <c:idx val="11"/>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4-CBB4-407C-B2FD-B3D5324EF629}"/>
                </c:ext>
              </c:extLst>
            </c:dLbl>
            <c:dLbl>
              <c:idx val="12"/>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5-CBB4-407C-B2FD-B3D5324EF629}"/>
                </c:ext>
              </c:extLst>
            </c:dLbl>
            <c:dLbl>
              <c:idx val="13"/>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6-CBB4-407C-B2FD-B3D5324EF629}"/>
                </c:ext>
              </c:extLst>
            </c:dLbl>
            <c:dLbl>
              <c:idx val="14"/>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7-CBB4-407C-B2FD-B3D5324EF629}"/>
                </c:ext>
              </c:extLst>
            </c:dLbl>
            <c:dLbl>
              <c:idx val="15"/>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8-CBB4-407C-B2FD-B3D5324EF629}"/>
                </c:ext>
              </c:extLst>
            </c:dLbl>
            <c:dLbl>
              <c:idx val="16"/>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9-CBB4-407C-B2FD-B3D5324EF629}"/>
                </c:ext>
              </c:extLst>
            </c:dLbl>
            <c:dLbl>
              <c:idx val="17"/>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A-CBB4-407C-B2FD-B3D5324EF629}"/>
                </c:ext>
              </c:extLst>
            </c:dLbl>
            <c:dLbl>
              <c:idx val="18"/>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B-CBB4-407C-B2FD-B3D5324EF629}"/>
                </c:ext>
              </c:extLst>
            </c:dLbl>
            <c:dLbl>
              <c:idx val="19"/>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C-CBB4-407C-B2FD-B3D5324EF629}"/>
                </c:ext>
              </c:extLst>
            </c:dLbl>
            <c:dLbl>
              <c:idx val="20"/>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D-CBB4-407C-B2FD-B3D5324EF629}"/>
                </c:ext>
              </c:extLst>
            </c:dLbl>
            <c:dLbl>
              <c:idx val="21"/>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E-CBB4-407C-B2FD-B3D5324EF629}"/>
                </c:ext>
              </c:extLst>
            </c:dLbl>
            <c:dLbl>
              <c:idx val="22"/>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3F-CBB4-407C-B2FD-B3D5324EF629}"/>
                </c:ext>
              </c:extLst>
            </c:dLbl>
            <c:dLbl>
              <c:idx val="23"/>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0-CBB4-407C-B2FD-B3D5324EF629}"/>
                </c:ext>
              </c:extLst>
            </c:dLbl>
            <c:dLbl>
              <c:idx val="24"/>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1-CBB4-407C-B2FD-B3D5324EF629}"/>
                </c:ext>
              </c:extLst>
            </c:dLbl>
            <c:dLbl>
              <c:idx val="25"/>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2-CBB4-407C-B2FD-B3D5324EF629}"/>
                </c:ext>
              </c:extLst>
            </c:dLbl>
            <c:dLbl>
              <c:idx val="26"/>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3-CBB4-407C-B2FD-B3D5324EF629}"/>
                </c:ext>
              </c:extLst>
            </c:dLbl>
            <c:dLbl>
              <c:idx val="27"/>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4-CBB4-407C-B2FD-B3D5324EF629}"/>
                </c:ext>
              </c:extLst>
            </c:dLbl>
            <c:dLbl>
              <c:idx val="28"/>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5-CBB4-407C-B2FD-B3D5324EF629}"/>
                </c:ext>
              </c:extLst>
            </c:dLbl>
            <c:dLbl>
              <c:idx val="29"/>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6-CBB4-407C-B2FD-B3D5324EF629}"/>
                </c:ext>
              </c:extLst>
            </c:dLbl>
            <c:dLbl>
              <c:idx val="30"/>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7-CBB4-407C-B2FD-B3D5324EF629}"/>
                </c:ext>
              </c:extLst>
            </c:dLbl>
            <c:dLbl>
              <c:idx val="31"/>
              <c:tx>
                <c:rich>
                  <a:bodyPr/>
                  <a:lstStyle/>
                  <a:p>
                    <a:endParaRPr lang="de-AT"/>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8-CBB4-407C-B2FD-B3D5324EF629}"/>
                </c:ext>
              </c:extLst>
            </c:dLbl>
            <c:spPr>
              <a:solidFill>
                <a:schemeClr val="bg1">
                  <a:alpha val="70000"/>
                </a:schemeClr>
              </a:solidFill>
              <a:ln>
                <a:noFill/>
              </a:ln>
              <a:effectLst/>
            </c:spPr>
            <c:txPr>
              <a:bodyPr rot="-5400000" vert="horz" wrap="square" lIns="0" tIns="0" rIns="108000" bIns="0" anchor="ctr">
                <a:spAutoFit/>
              </a:bodyPr>
              <a:lstStyle/>
              <a:p>
                <a:pPr>
                  <a:defRPr sz="1600">
                    <a:solidFill>
                      <a:sysClr val="windowText" lastClr="000000"/>
                    </a:solidFill>
                    <a:latin typeface="Bahnschrift SemiBold" panose="020B0502040204020203" pitchFamily="34" charset="0"/>
                  </a:defRPr>
                </a:pPr>
                <a:endParaRPr lang="en-AT"/>
              </a:p>
            </c:txPr>
            <c:showLegendKey val="0"/>
            <c:showVal val="0"/>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DataLabelsRange val="1"/>
                <c15:showLeaderLines val="1"/>
              </c:ext>
            </c:extLst>
          </c:dLbls>
          <c:cat>
            <c:strRef>
              <c:f>'Process_comparison(main_result)'!$C$209:$C$240</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'Process_comparison(main_result)'!$Q$209:$Q$240</c:f>
              <c:numCache>
                <c:formatCode>General</c:formatCode>
                <c:ptCount val="32"/>
              </c:numCache>
            </c:numRef>
          </c:val>
          <c:extLst>
            <c:ext xmlns:c16="http://schemas.microsoft.com/office/drawing/2014/chart" uri="{C3380CC4-5D6E-409C-BE32-E72D297353CC}">
              <c16:uniqueId val="{00000028-CBB4-407C-B2FD-B3D5324EF629}"/>
            </c:ext>
          </c:extLst>
        </c:ser>
        <c:ser>
          <c:idx val="1"/>
          <c:order val="1"/>
          <c:tx>
            <c:strRef>
              <c:f>'Process_comparison(main_result)'!$D$207</c:f>
              <c:strCache>
                <c:ptCount val="1"/>
                <c:pt idx="0">
                  <c:v>Iron ore</c:v>
                </c:pt>
              </c:strCache>
            </c:strRef>
          </c:tx>
          <c:spPr>
            <a:solidFill>
              <a:schemeClr val="accent2"/>
            </a:solidFill>
            <a:ln>
              <a:noFill/>
            </a:ln>
            <a:effectLst/>
          </c:spPr>
          <c:invertIfNegative val="0"/>
          <c:cat>
            <c:strRef>
              <c:f>'Process_comparison(main_result)'!$C$209:$C$240</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'Process_comparison(main_result)'!$D$209:$D$240</c:f>
              <c:numCache>
                <c:formatCode>General</c:formatCode>
                <c:ptCount val="32"/>
                <c:pt idx="0">
                  <c:v>0</c:v>
                </c:pt>
                <c:pt idx="1">
                  <c:v>0</c:v>
                </c:pt>
                <c:pt idx="2" formatCode="0.0">
                  <c:v>140.00481502682203</c:v>
                </c:pt>
                <c:pt idx="4">
                  <c:v>0</c:v>
                </c:pt>
                <c:pt idx="5">
                  <c:v>0</c:v>
                </c:pt>
                <c:pt idx="6" formatCode="0.0">
                  <c:v>140.00486558531588</c:v>
                </c:pt>
                <c:pt idx="8">
                  <c:v>0</c:v>
                </c:pt>
                <c:pt idx="9">
                  <c:v>0</c:v>
                </c:pt>
                <c:pt idx="10" formatCode="0.0">
                  <c:v>140.00481502682203</c:v>
                </c:pt>
                <c:pt idx="12">
                  <c:v>0</c:v>
                </c:pt>
                <c:pt idx="13">
                  <c:v>0</c:v>
                </c:pt>
                <c:pt idx="14" formatCode="0.0">
                  <c:v>140.00481502682203</c:v>
                </c:pt>
                <c:pt idx="16">
                  <c:v>0</c:v>
                </c:pt>
                <c:pt idx="17">
                  <c:v>0</c:v>
                </c:pt>
                <c:pt idx="18" formatCode="0.0">
                  <c:v>140.00481502682203</c:v>
                </c:pt>
                <c:pt idx="20">
                  <c:v>0</c:v>
                </c:pt>
                <c:pt idx="21">
                  <c:v>0</c:v>
                </c:pt>
                <c:pt idx="22" formatCode="0.0">
                  <c:v>140.00481502682203</c:v>
                </c:pt>
                <c:pt idx="24">
                  <c:v>0</c:v>
                </c:pt>
                <c:pt idx="25">
                  <c:v>0</c:v>
                </c:pt>
                <c:pt idx="26" formatCode="0.0">
                  <c:v>140.00481502682203</c:v>
                </c:pt>
                <c:pt idx="28">
                  <c:v>0</c:v>
                </c:pt>
                <c:pt idx="29">
                  <c:v>0</c:v>
                </c:pt>
                <c:pt idx="30" formatCode="0.0">
                  <c:v>140.00481502682203</c:v>
                </c:pt>
              </c:numCache>
            </c:numRef>
          </c:val>
          <c:extLst>
            <c:ext xmlns:c16="http://schemas.microsoft.com/office/drawing/2014/chart" uri="{C3380CC4-5D6E-409C-BE32-E72D297353CC}">
              <c16:uniqueId val="{00000001-DCE2-4757-9449-D9FF09934FDC}"/>
            </c:ext>
          </c:extLst>
        </c:ser>
        <c:ser>
          <c:idx val="2"/>
          <c:order val="2"/>
          <c:tx>
            <c:strRef>
              <c:f>'Process_comparison(main_result)'!$E$207</c:f>
              <c:strCache>
                <c:ptCount val="1"/>
                <c:pt idx="0">
                  <c:v>Electricity</c:v>
                </c:pt>
              </c:strCache>
            </c:strRef>
          </c:tx>
          <c:spPr>
            <a:solidFill>
              <a:schemeClr val="accent4"/>
            </a:solidFill>
            <a:ln>
              <a:noFill/>
            </a:ln>
            <a:effectLst/>
          </c:spPr>
          <c:invertIfNegative val="0"/>
          <c:dPt>
            <c:idx val="28"/>
            <c:invertIfNegative val="0"/>
            <c:bubble3D val="0"/>
            <c:extLst>
              <c:ext xmlns:c16="http://schemas.microsoft.com/office/drawing/2014/chart" uri="{C3380CC4-5D6E-409C-BE32-E72D297353CC}">
                <c16:uniqueId val="{00000001-F0A4-4C83-9D6E-F8B5A7E370D3}"/>
              </c:ext>
            </c:extLst>
          </c:dPt>
          <c:cat>
            <c:strRef>
              <c:f>'Process_comparison(main_result)'!$C$209:$C$240</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'Process_comparison(main_result)'!$E$209:$E$240</c:f>
              <c:numCache>
                <c:formatCode>General</c:formatCode>
                <c:ptCount val="32"/>
                <c:pt idx="0">
                  <c:v>0</c:v>
                </c:pt>
                <c:pt idx="1">
                  <c:v>0</c:v>
                </c:pt>
                <c:pt idx="2" formatCode="0.0">
                  <c:v>34.291680790631077</c:v>
                </c:pt>
                <c:pt idx="4">
                  <c:v>0</c:v>
                </c:pt>
                <c:pt idx="5">
                  <c:v>0</c:v>
                </c:pt>
                <c:pt idx="6" formatCode="0.0">
                  <c:v>43.384879393077405</c:v>
                </c:pt>
                <c:pt idx="8">
                  <c:v>0</c:v>
                </c:pt>
                <c:pt idx="9">
                  <c:v>0</c:v>
                </c:pt>
                <c:pt idx="10" formatCode="0.0">
                  <c:v>55.403512850195952</c:v>
                </c:pt>
                <c:pt idx="12">
                  <c:v>0</c:v>
                </c:pt>
                <c:pt idx="13">
                  <c:v>0</c:v>
                </c:pt>
                <c:pt idx="14" formatCode="0.0">
                  <c:v>178.12006908917655</c:v>
                </c:pt>
                <c:pt idx="16">
                  <c:v>0</c:v>
                </c:pt>
                <c:pt idx="17">
                  <c:v>0</c:v>
                </c:pt>
                <c:pt idx="18" formatCode="0.0">
                  <c:v>45.216733164265634</c:v>
                </c:pt>
                <c:pt idx="20">
                  <c:v>0</c:v>
                </c:pt>
                <c:pt idx="21">
                  <c:v>0</c:v>
                </c:pt>
                <c:pt idx="22" formatCode="0.0">
                  <c:v>122.14722618031091</c:v>
                </c:pt>
                <c:pt idx="24">
                  <c:v>0</c:v>
                </c:pt>
                <c:pt idx="25">
                  <c:v>0</c:v>
                </c:pt>
                <c:pt idx="26" formatCode="0.0">
                  <c:v>50.269756644517038</c:v>
                </c:pt>
                <c:pt idx="28">
                  <c:v>0</c:v>
                </c:pt>
                <c:pt idx="29">
                  <c:v>0</c:v>
                </c:pt>
                <c:pt idx="30" formatCode="0.0">
                  <c:v>123.87943350356097</c:v>
                </c:pt>
              </c:numCache>
            </c:numRef>
          </c:val>
          <c:extLst>
            <c:ext xmlns:c16="http://schemas.microsoft.com/office/drawing/2014/chart" uri="{C3380CC4-5D6E-409C-BE32-E72D297353CC}">
              <c16:uniqueId val="{00000002-DCE2-4757-9449-D9FF09934FDC}"/>
            </c:ext>
          </c:extLst>
        </c:ser>
        <c:ser>
          <c:idx val="3"/>
          <c:order val="3"/>
          <c:tx>
            <c:strRef>
              <c:f>'Process_comparison(main_result)'!$F$207</c:f>
              <c:strCache>
                <c:ptCount val="1"/>
                <c:pt idx="0">
                  <c:v>Wood</c:v>
                </c:pt>
              </c:strCache>
            </c:strRef>
          </c:tx>
          <c:spPr>
            <a:solidFill>
              <a:schemeClr val="accent6"/>
            </a:solidFill>
            <a:ln>
              <a:noFill/>
            </a:ln>
            <a:effectLst/>
          </c:spPr>
          <c:invertIfNegative val="0"/>
          <c:dPt>
            <c:idx val="8"/>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0B-F0A4-4C83-9D6E-F8B5A7E370D3}"/>
              </c:ext>
            </c:extLst>
          </c:dPt>
          <c:dPt>
            <c:idx val="9"/>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1D-F0A4-4C83-9D6E-F8B5A7E370D3}"/>
              </c:ext>
            </c:extLst>
          </c:dPt>
          <c:dPt>
            <c:idx val="12"/>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0C-F0A4-4C83-9D6E-F8B5A7E370D3}"/>
              </c:ext>
            </c:extLst>
          </c:dPt>
          <c:dPt>
            <c:idx val="13"/>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1E-F0A4-4C83-9D6E-F8B5A7E370D3}"/>
              </c:ext>
            </c:extLst>
          </c:dPt>
          <c:dPt>
            <c:idx val="16"/>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0D-F0A4-4C83-9D6E-F8B5A7E370D3}"/>
              </c:ext>
            </c:extLst>
          </c:dPt>
          <c:dPt>
            <c:idx val="17"/>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1F-F0A4-4C83-9D6E-F8B5A7E370D3}"/>
              </c:ext>
            </c:extLst>
          </c:dPt>
          <c:dPt>
            <c:idx val="20"/>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0E-F0A4-4C83-9D6E-F8B5A7E370D3}"/>
              </c:ext>
            </c:extLst>
          </c:dPt>
          <c:dPt>
            <c:idx val="21"/>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20-F0A4-4C83-9D6E-F8B5A7E370D3}"/>
              </c:ext>
            </c:extLst>
          </c:dPt>
          <c:dPt>
            <c:idx val="24"/>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0F-F0A4-4C83-9D6E-F8B5A7E370D3}"/>
              </c:ext>
            </c:extLst>
          </c:dPt>
          <c:dPt>
            <c:idx val="25"/>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21-F0A4-4C83-9D6E-F8B5A7E370D3}"/>
              </c:ext>
            </c:extLst>
          </c:dPt>
          <c:dPt>
            <c:idx val="28"/>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10-F0A4-4C83-9D6E-F8B5A7E370D3}"/>
              </c:ext>
            </c:extLst>
          </c:dPt>
          <c:dPt>
            <c:idx val="29"/>
            <c:invertIfNegative val="0"/>
            <c:bubble3D val="0"/>
            <c:spPr>
              <a:pattFill prst="pct25">
                <a:fgClr>
                  <a:schemeClr val="accent6"/>
                </a:fgClr>
                <a:bgClr>
                  <a:schemeClr val="bg1"/>
                </a:bgClr>
              </a:pattFill>
              <a:ln>
                <a:noFill/>
              </a:ln>
              <a:effectLst/>
            </c:spPr>
            <c:extLst>
              <c:ext xmlns:c16="http://schemas.microsoft.com/office/drawing/2014/chart" uri="{C3380CC4-5D6E-409C-BE32-E72D297353CC}">
                <c16:uniqueId val="{00000022-F0A4-4C83-9D6E-F8B5A7E370D3}"/>
              </c:ext>
            </c:extLst>
          </c:dPt>
          <c:cat>
            <c:strRef>
              <c:f>'Process_comparison(main_result)'!$C$209:$C$240</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'Process_comparison(main_result)'!$F$209:$F$240</c:f>
              <c:numCache>
                <c:formatCode>General</c:formatCode>
                <c:ptCount val="32"/>
                <c:pt idx="0">
                  <c:v>0</c:v>
                </c:pt>
                <c:pt idx="1">
                  <c:v>0</c:v>
                </c:pt>
                <c:pt idx="2" formatCode="0.0">
                  <c:v>0</c:v>
                </c:pt>
                <c:pt idx="4">
                  <c:v>0</c:v>
                </c:pt>
                <c:pt idx="5">
                  <c:v>0</c:v>
                </c:pt>
                <c:pt idx="6" formatCode="0.0">
                  <c:v>0</c:v>
                </c:pt>
                <c:pt idx="8">
                  <c:v>1613.1611931064053</c:v>
                </c:pt>
                <c:pt idx="9">
                  <c:v>1613.1611931064053</c:v>
                </c:pt>
                <c:pt idx="10" formatCode="0.0">
                  <c:v>1656.1661998334935</c:v>
                </c:pt>
                <c:pt idx="12">
                  <c:v>1548.4360579697238</c:v>
                </c:pt>
                <c:pt idx="13">
                  <c:v>1548.4360579697238</c:v>
                </c:pt>
                <c:pt idx="14" formatCode="0.0">
                  <c:v>1589.7155676517184</c:v>
                </c:pt>
                <c:pt idx="16">
                  <c:v>1225.0702254406474</c:v>
                </c:pt>
                <c:pt idx="17">
                  <c:v>1225.0702254406474</c:v>
                </c:pt>
                <c:pt idx="18" formatCode="0.0">
                  <c:v>1257.7291770143449</c:v>
                </c:pt>
                <c:pt idx="20">
                  <c:v>1192.5623173968179</c:v>
                </c:pt>
                <c:pt idx="21">
                  <c:v>1192.5623173968179</c:v>
                </c:pt>
                <c:pt idx="22" formatCode="0.0">
                  <c:v>1224.3546458394344</c:v>
                </c:pt>
                <c:pt idx="24">
                  <c:v>1201.0437852380658</c:v>
                </c:pt>
                <c:pt idx="25">
                  <c:v>1201.0437852380658</c:v>
                </c:pt>
                <c:pt idx="26" formatCode="0.0">
                  <c:v>1257.7751905099456</c:v>
                </c:pt>
                <c:pt idx="28">
                  <c:v>1175.3214755792651</c:v>
                </c:pt>
                <c:pt idx="29">
                  <c:v>1175.3214755792651</c:v>
                </c:pt>
                <c:pt idx="30" formatCode="0.0">
                  <c:v>1230.8378853682846</c:v>
                </c:pt>
              </c:numCache>
            </c:numRef>
          </c:val>
          <c:extLst>
            <c:ext xmlns:c16="http://schemas.microsoft.com/office/drawing/2014/chart" uri="{C3380CC4-5D6E-409C-BE32-E72D297353CC}">
              <c16:uniqueId val="{00000003-DCE2-4757-9449-D9FF09934FDC}"/>
            </c:ext>
          </c:extLst>
        </c:ser>
        <c:ser>
          <c:idx val="4"/>
          <c:order val="4"/>
          <c:tx>
            <c:strRef>
              <c:f>'Process_comparison(main_result)'!$G$207</c:f>
              <c:strCache>
                <c:ptCount val="1"/>
                <c:pt idx="0">
                  <c:v>Natural gas</c:v>
                </c:pt>
              </c:strCache>
            </c:strRef>
          </c:tx>
          <c:spPr>
            <a:solidFill>
              <a:srgbClr val="00B0F0"/>
            </a:solidFill>
            <a:ln>
              <a:noFill/>
            </a:ln>
            <a:effectLst/>
          </c:spPr>
          <c:invertIfNegative val="0"/>
          <c:cat>
            <c:strRef>
              <c:f>'Process_comparison(main_result)'!$C$209:$C$240</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'Process_comparison(main_result)'!$G$209:$G$240</c:f>
              <c:numCache>
                <c:formatCode>General</c:formatCode>
                <c:ptCount val="32"/>
                <c:pt idx="0">
                  <c:v>584.9857092929733</c:v>
                </c:pt>
                <c:pt idx="1">
                  <c:v>584.9857092929733</c:v>
                </c:pt>
                <c:pt idx="2" formatCode="0.0">
                  <c:v>799.455961171392</c:v>
                </c:pt>
                <c:pt idx="4">
                  <c:v>584.98644530949946</c:v>
                </c:pt>
                <c:pt idx="5">
                  <c:v>584.98644530949946</c:v>
                </c:pt>
                <c:pt idx="6" formatCode="0.0">
                  <c:v>799.45692896026117</c:v>
                </c:pt>
                <c:pt idx="8">
                  <c:v>0</c:v>
                </c:pt>
                <c:pt idx="9">
                  <c:v>0</c:v>
                </c:pt>
                <c:pt idx="10" formatCode="0.0">
                  <c:v>0</c:v>
                </c:pt>
                <c:pt idx="12">
                  <c:v>0</c:v>
                </c:pt>
                <c:pt idx="13">
                  <c:v>0</c:v>
                </c:pt>
                <c:pt idx="14" formatCode="0.0">
                  <c:v>0</c:v>
                </c:pt>
                <c:pt idx="16">
                  <c:v>0</c:v>
                </c:pt>
                <c:pt idx="17">
                  <c:v>0</c:v>
                </c:pt>
                <c:pt idx="18" formatCode="0.0">
                  <c:v>0</c:v>
                </c:pt>
                <c:pt idx="20">
                  <c:v>0</c:v>
                </c:pt>
                <c:pt idx="21">
                  <c:v>0</c:v>
                </c:pt>
                <c:pt idx="22" formatCode="0.0">
                  <c:v>0</c:v>
                </c:pt>
                <c:pt idx="24">
                  <c:v>0</c:v>
                </c:pt>
                <c:pt idx="25">
                  <c:v>0</c:v>
                </c:pt>
                <c:pt idx="26" formatCode="0.0">
                  <c:v>0</c:v>
                </c:pt>
                <c:pt idx="28">
                  <c:v>0</c:v>
                </c:pt>
                <c:pt idx="29">
                  <c:v>0</c:v>
                </c:pt>
                <c:pt idx="30" formatCode="0.0">
                  <c:v>0</c:v>
                </c:pt>
              </c:numCache>
            </c:numRef>
          </c:val>
          <c:extLst>
            <c:ext xmlns:c16="http://schemas.microsoft.com/office/drawing/2014/chart" uri="{C3380CC4-5D6E-409C-BE32-E72D297353CC}">
              <c16:uniqueId val="{00000004-DCE2-4757-9449-D9FF09934FDC}"/>
            </c:ext>
          </c:extLst>
        </c:ser>
        <c:ser>
          <c:idx val="5"/>
          <c:order val="5"/>
          <c:tx>
            <c:strRef>
              <c:f>'Process_comparison(main_result)'!$H$207</c:f>
              <c:strCache>
                <c:ptCount val="1"/>
                <c:pt idx="0">
                  <c:v>Other utilities</c:v>
                </c:pt>
              </c:strCache>
              <c:extLst xmlns:c15="http://schemas.microsoft.com/office/drawing/2012/chart"/>
            </c:strRef>
          </c:tx>
          <c:spPr>
            <a:solidFill>
              <a:schemeClr val="accent2">
                <a:lumMod val="50000"/>
              </a:schemeClr>
            </a:solidFill>
            <a:ln>
              <a:noFill/>
            </a:ln>
            <a:effectLst/>
          </c:spPr>
          <c:invertIfNegative val="0"/>
          <c:dPt>
            <c:idx val="0"/>
            <c:invertIfNegative val="0"/>
            <c:bubble3D val="0"/>
            <c:extLst xmlns:c15="http://schemas.microsoft.com/office/drawing/2012/chart">
              <c:ext xmlns:c16="http://schemas.microsoft.com/office/drawing/2014/chart" uri="{C3380CC4-5D6E-409C-BE32-E72D297353CC}">
                <c16:uniqueId val="{00000021-BBFB-4CF9-9FED-D3F259572501}"/>
              </c:ext>
            </c:extLst>
          </c:dPt>
          <c:dPt>
            <c:idx val="4"/>
            <c:invertIfNegative val="0"/>
            <c:bubble3D val="0"/>
            <c:extLst>
              <c:ext xmlns:c16="http://schemas.microsoft.com/office/drawing/2014/chart" uri="{C3380CC4-5D6E-409C-BE32-E72D297353CC}">
                <c16:uniqueId val="{00000003-F0A4-4C83-9D6E-F8B5A7E370D3}"/>
              </c:ext>
            </c:extLst>
          </c:dPt>
          <c:dPt>
            <c:idx val="12"/>
            <c:invertIfNegative val="0"/>
            <c:bubble3D val="0"/>
            <c:extLst xmlns:c15="http://schemas.microsoft.com/office/drawing/2012/chart">
              <c:ext xmlns:c16="http://schemas.microsoft.com/office/drawing/2014/chart" uri="{C3380CC4-5D6E-409C-BE32-E72D297353CC}">
                <c16:uniqueId val="{0000000A-AF29-401E-94DC-1988F8BE440D}"/>
              </c:ext>
            </c:extLst>
          </c:dPt>
          <c:dPt>
            <c:idx val="16"/>
            <c:invertIfNegative val="0"/>
            <c:bubble3D val="0"/>
            <c:extLst>
              <c:ext xmlns:c16="http://schemas.microsoft.com/office/drawing/2014/chart" uri="{C3380CC4-5D6E-409C-BE32-E72D297353CC}">
                <c16:uniqueId val="{00000006-F0A4-4C83-9D6E-F8B5A7E370D3}"/>
              </c:ext>
            </c:extLst>
          </c:dPt>
          <c:dPt>
            <c:idx val="20"/>
            <c:invertIfNegative val="0"/>
            <c:bubble3D val="0"/>
            <c:extLst>
              <c:ext xmlns:c16="http://schemas.microsoft.com/office/drawing/2014/chart" uri="{C3380CC4-5D6E-409C-BE32-E72D297353CC}">
                <c16:uniqueId val="{00000007-F0A4-4C83-9D6E-F8B5A7E370D3}"/>
              </c:ext>
            </c:extLst>
          </c:dPt>
          <c:dPt>
            <c:idx val="24"/>
            <c:invertIfNegative val="0"/>
            <c:bubble3D val="0"/>
            <c:extLst>
              <c:ext xmlns:c16="http://schemas.microsoft.com/office/drawing/2014/chart" uri="{C3380CC4-5D6E-409C-BE32-E72D297353CC}">
                <c16:uniqueId val="{00000008-F0A4-4C83-9D6E-F8B5A7E370D3}"/>
              </c:ext>
            </c:extLst>
          </c:dPt>
          <c:dPt>
            <c:idx val="28"/>
            <c:invertIfNegative val="0"/>
            <c:bubble3D val="0"/>
            <c:extLst>
              <c:ext xmlns:c16="http://schemas.microsoft.com/office/drawing/2014/chart" uri="{C3380CC4-5D6E-409C-BE32-E72D297353CC}">
                <c16:uniqueId val="{00000009-F0A4-4C83-9D6E-F8B5A7E370D3}"/>
              </c:ext>
            </c:extLst>
          </c:dPt>
          <c:cat>
            <c:strRef>
              <c:f>'Process_comparison(main_result)'!$C$209:$C$240</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extLst xmlns:c15="http://schemas.microsoft.com/office/drawing/2012/chart"/>
            </c:strRef>
          </c:cat>
          <c:val>
            <c:numRef>
              <c:f>'Process_comparison(main_result)'!$H$209:$H$240</c:f>
              <c:numCache>
                <c:formatCode>General</c:formatCode>
                <c:ptCount val="32"/>
                <c:pt idx="0">
                  <c:v>1.024610790512E-4</c:v>
                </c:pt>
                <c:pt idx="1">
                  <c:v>1.024610790512E-4</c:v>
                </c:pt>
                <c:pt idx="2" formatCode="0.0">
                  <c:v>2.7659922905119998E-4</c:v>
                </c:pt>
                <c:pt idx="4">
                  <c:v>0.52283155765253797</c:v>
                </c:pt>
                <c:pt idx="5">
                  <c:v>0.52283155765253797</c:v>
                </c:pt>
                <c:pt idx="6" formatCode="0.0">
                  <c:v>1.4114121650293325</c:v>
                </c:pt>
                <c:pt idx="8">
                  <c:v>10.386818599039096</c:v>
                </c:pt>
                <c:pt idx="9">
                  <c:v>10.386818599039096</c:v>
                </c:pt>
                <c:pt idx="10" formatCode="0.0">
                  <c:v>2.6099092135785118</c:v>
                </c:pt>
                <c:pt idx="12">
                  <c:v>13.242157409508106</c:v>
                </c:pt>
                <c:pt idx="13">
                  <c:v>13.242157409508106</c:v>
                </c:pt>
                <c:pt idx="14" formatCode="0.0">
                  <c:v>17.724821913802543</c:v>
                </c:pt>
                <c:pt idx="16">
                  <c:v>10.949189567185918</c:v>
                </c:pt>
                <c:pt idx="17">
                  <c:v>10.949189567185918</c:v>
                </c:pt>
                <c:pt idx="18" formatCode="0.0">
                  <c:v>1.6872099552941788</c:v>
                </c:pt>
                <c:pt idx="20">
                  <c:v>12.729871503374078</c:v>
                </c:pt>
                <c:pt idx="21">
                  <c:v>12.729871503374078</c:v>
                </c:pt>
                <c:pt idx="22" formatCode="0.0">
                  <c:v>12.568580606372445</c:v>
                </c:pt>
                <c:pt idx="24">
                  <c:v>6.6370560850513334</c:v>
                </c:pt>
                <c:pt idx="25">
                  <c:v>6.6370560850513334</c:v>
                </c:pt>
                <c:pt idx="26" formatCode="0.0">
                  <c:v>2.6760601560820145</c:v>
                </c:pt>
                <c:pt idx="28">
                  <c:v>7.9995840946353027</c:v>
                </c:pt>
                <c:pt idx="29">
                  <c:v>7.9995840946353027</c:v>
                </c:pt>
                <c:pt idx="30" formatCode="0.0">
                  <c:v>10.555914218099362</c:v>
                </c:pt>
              </c:numCache>
              <c:extLst xmlns:c15="http://schemas.microsoft.com/office/drawing/2012/chart"/>
            </c:numRef>
          </c:val>
          <c:extLst xmlns:c15="http://schemas.microsoft.com/office/drawing/2012/chart">
            <c:ext xmlns:c16="http://schemas.microsoft.com/office/drawing/2014/chart" uri="{C3380CC4-5D6E-409C-BE32-E72D297353CC}">
              <c16:uniqueId val="{00000005-DCE2-4757-9449-D9FF09934FDC}"/>
            </c:ext>
          </c:extLst>
        </c:ser>
        <c:ser>
          <c:idx val="10"/>
          <c:order val="9"/>
          <c:tx>
            <c:strRef>
              <c:f>'Process_comparison(main_result)'!$J$207</c:f>
              <c:strCache>
                <c:ptCount val="1"/>
                <c:pt idx="0">
                  <c:v>Carburization</c:v>
                </c:pt>
              </c:strCache>
            </c:strRef>
          </c:tx>
          <c:spPr>
            <a:solidFill>
              <a:schemeClr val="tx1"/>
            </a:solidFill>
            <a:ln w="19050">
              <a:noFill/>
            </a:ln>
          </c:spPr>
          <c:invertIfNegative val="0"/>
          <c:dPt>
            <c:idx val="8"/>
            <c:invertIfNegative val="0"/>
            <c:bubble3D val="0"/>
            <c:spPr>
              <a:pattFill prst="pct25">
                <a:fgClr>
                  <a:schemeClr val="tx1"/>
                </a:fgClr>
                <a:bgClr>
                  <a:schemeClr val="bg1"/>
                </a:bgClr>
              </a:pattFill>
              <a:ln w="19050">
                <a:noFill/>
              </a:ln>
            </c:spPr>
            <c:extLst>
              <c:ext xmlns:c16="http://schemas.microsoft.com/office/drawing/2014/chart" uri="{C3380CC4-5D6E-409C-BE32-E72D297353CC}">
                <c16:uniqueId val="{00000029-F0A4-4C83-9D6E-F8B5A7E370D3}"/>
              </c:ext>
            </c:extLst>
          </c:dPt>
          <c:dPt>
            <c:idx val="12"/>
            <c:invertIfNegative val="0"/>
            <c:bubble3D val="0"/>
            <c:spPr>
              <a:pattFill prst="pct25">
                <a:fgClr>
                  <a:schemeClr val="tx1"/>
                </a:fgClr>
                <a:bgClr>
                  <a:schemeClr val="bg1"/>
                </a:bgClr>
              </a:pattFill>
              <a:ln w="19050">
                <a:noFill/>
              </a:ln>
            </c:spPr>
            <c:extLst>
              <c:ext xmlns:c16="http://schemas.microsoft.com/office/drawing/2014/chart" uri="{C3380CC4-5D6E-409C-BE32-E72D297353CC}">
                <c16:uniqueId val="{0000002A-F0A4-4C83-9D6E-F8B5A7E370D3}"/>
              </c:ext>
            </c:extLst>
          </c:dPt>
          <c:dPt>
            <c:idx val="16"/>
            <c:invertIfNegative val="0"/>
            <c:bubble3D val="0"/>
            <c:spPr>
              <a:pattFill prst="pct25">
                <a:fgClr>
                  <a:schemeClr val="tx1"/>
                </a:fgClr>
                <a:bgClr>
                  <a:schemeClr val="bg1"/>
                </a:bgClr>
              </a:pattFill>
              <a:ln w="19050">
                <a:noFill/>
              </a:ln>
            </c:spPr>
            <c:extLst>
              <c:ext xmlns:c16="http://schemas.microsoft.com/office/drawing/2014/chart" uri="{C3380CC4-5D6E-409C-BE32-E72D297353CC}">
                <c16:uniqueId val="{0000002B-F0A4-4C83-9D6E-F8B5A7E370D3}"/>
              </c:ext>
            </c:extLst>
          </c:dPt>
          <c:dPt>
            <c:idx val="20"/>
            <c:invertIfNegative val="0"/>
            <c:bubble3D val="0"/>
            <c:spPr>
              <a:pattFill prst="pct25">
                <a:fgClr>
                  <a:schemeClr val="tx1"/>
                </a:fgClr>
                <a:bgClr>
                  <a:schemeClr val="bg1"/>
                </a:bgClr>
              </a:pattFill>
              <a:ln w="19050">
                <a:noFill/>
              </a:ln>
            </c:spPr>
            <c:extLst>
              <c:ext xmlns:c16="http://schemas.microsoft.com/office/drawing/2014/chart" uri="{C3380CC4-5D6E-409C-BE32-E72D297353CC}">
                <c16:uniqueId val="{0000002C-F0A4-4C83-9D6E-F8B5A7E370D3}"/>
              </c:ext>
            </c:extLst>
          </c:dPt>
          <c:dPt>
            <c:idx val="24"/>
            <c:invertIfNegative val="0"/>
            <c:bubble3D val="0"/>
            <c:spPr>
              <a:pattFill prst="pct25">
                <a:fgClr>
                  <a:schemeClr val="tx1"/>
                </a:fgClr>
                <a:bgClr>
                  <a:schemeClr val="bg1"/>
                </a:bgClr>
              </a:pattFill>
              <a:ln w="19050">
                <a:noFill/>
              </a:ln>
            </c:spPr>
            <c:extLst>
              <c:ext xmlns:c16="http://schemas.microsoft.com/office/drawing/2014/chart" uri="{C3380CC4-5D6E-409C-BE32-E72D297353CC}">
                <c16:uniqueId val="{0000002D-F0A4-4C83-9D6E-F8B5A7E370D3}"/>
              </c:ext>
            </c:extLst>
          </c:dPt>
          <c:dPt>
            <c:idx val="28"/>
            <c:invertIfNegative val="0"/>
            <c:bubble3D val="0"/>
            <c:spPr>
              <a:pattFill prst="pct25">
                <a:fgClr>
                  <a:schemeClr val="tx1"/>
                </a:fgClr>
                <a:bgClr>
                  <a:schemeClr val="bg1"/>
                </a:bgClr>
              </a:pattFill>
              <a:ln w="19050">
                <a:noFill/>
              </a:ln>
            </c:spPr>
            <c:extLst>
              <c:ext xmlns:c16="http://schemas.microsoft.com/office/drawing/2014/chart" uri="{C3380CC4-5D6E-409C-BE32-E72D297353CC}">
                <c16:uniqueId val="{0000002E-F0A4-4C83-9D6E-F8B5A7E370D3}"/>
              </c:ext>
            </c:extLst>
          </c:dPt>
          <c:cat>
            <c:strRef>
              <c:f>'Process_comparison(main_result)'!$C$209:$C$239</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'Process_comparison(main_result)'!$J$209:$J$240</c:f>
              <c:numCache>
                <c:formatCode>General</c:formatCode>
                <c:ptCount val="32"/>
                <c:pt idx="0">
                  <c:v>-70.557825311476364</c:v>
                </c:pt>
                <c:pt idx="1">
                  <c:v>-70.557825311476364</c:v>
                </c:pt>
                <c:pt idx="2" formatCode="0.0">
                  <c:v>-73.28</c:v>
                </c:pt>
                <c:pt idx="4">
                  <c:v>-70.557823445306923</c:v>
                </c:pt>
                <c:pt idx="5">
                  <c:v>-70.557823445306923</c:v>
                </c:pt>
                <c:pt idx="6" formatCode="0.0">
                  <c:v>-73.28</c:v>
                </c:pt>
                <c:pt idx="8">
                  <c:v>-70.55782531147635</c:v>
                </c:pt>
                <c:pt idx="9">
                  <c:v>-70.55782531147635</c:v>
                </c:pt>
                <c:pt idx="10" formatCode="0.0">
                  <c:v>-73.28</c:v>
                </c:pt>
                <c:pt idx="12">
                  <c:v>-70.55782531147635</c:v>
                </c:pt>
                <c:pt idx="13">
                  <c:v>-70.55782531147635</c:v>
                </c:pt>
                <c:pt idx="14" formatCode="0.0">
                  <c:v>-73.28</c:v>
                </c:pt>
                <c:pt idx="16">
                  <c:v>-70.55782531147635</c:v>
                </c:pt>
                <c:pt idx="17">
                  <c:v>-70.55782531147635</c:v>
                </c:pt>
                <c:pt idx="18" formatCode="0.0">
                  <c:v>-73.28</c:v>
                </c:pt>
                <c:pt idx="20">
                  <c:v>-70.55782531147635</c:v>
                </c:pt>
                <c:pt idx="21">
                  <c:v>-70.55782531147635</c:v>
                </c:pt>
                <c:pt idx="22" formatCode="0.0">
                  <c:v>-73.28</c:v>
                </c:pt>
                <c:pt idx="24">
                  <c:v>-70.55782531147635</c:v>
                </c:pt>
                <c:pt idx="25">
                  <c:v>-70.55782531147635</c:v>
                </c:pt>
                <c:pt idx="26" formatCode="0.0">
                  <c:v>-73.28</c:v>
                </c:pt>
                <c:pt idx="28">
                  <c:v>-70.55782531147635</c:v>
                </c:pt>
                <c:pt idx="29">
                  <c:v>-70.55782531147635</c:v>
                </c:pt>
                <c:pt idx="30" formatCode="0.0">
                  <c:v>-73.28</c:v>
                </c:pt>
              </c:numCache>
            </c:numRef>
          </c:val>
          <c:extLst>
            <c:ext xmlns:c16="http://schemas.microsoft.com/office/drawing/2014/chart" uri="{C3380CC4-5D6E-409C-BE32-E72D297353CC}">
              <c16:uniqueId val="{00000025-CBB4-407C-B2FD-B3D5324EF629}"/>
            </c:ext>
          </c:extLst>
        </c:ser>
        <c:ser>
          <c:idx val="9"/>
          <c:order val="10"/>
          <c:tx>
            <c:strRef>
              <c:f>'Process_comparison(main_result)'!$I$207</c:f>
              <c:strCache>
                <c:ptCount val="1"/>
                <c:pt idx="0">
                  <c:v>CCS</c:v>
                </c:pt>
              </c:strCache>
            </c:strRef>
          </c:tx>
          <c:spPr>
            <a:solidFill>
              <a:srgbClr val="264478"/>
            </a:solidFill>
            <a:ln w="19050">
              <a:noFill/>
            </a:ln>
          </c:spPr>
          <c:invertIfNegative val="0"/>
          <c:dPt>
            <c:idx val="8"/>
            <c:invertIfNegative val="0"/>
            <c:bubble3D val="0"/>
            <c:spPr>
              <a:pattFill prst="pct25">
                <a:fgClr>
                  <a:srgbClr val="264478"/>
                </a:fgClr>
                <a:bgClr>
                  <a:schemeClr val="bg1"/>
                </a:bgClr>
              </a:pattFill>
              <a:ln w="19050">
                <a:noFill/>
              </a:ln>
            </c:spPr>
            <c:extLst>
              <c:ext xmlns:c16="http://schemas.microsoft.com/office/drawing/2014/chart" uri="{C3380CC4-5D6E-409C-BE32-E72D297353CC}">
                <c16:uniqueId val="{00000017-F0A4-4C83-9D6E-F8B5A7E370D3}"/>
              </c:ext>
            </c:extLst>
          </c:dPt>
          <c:dPt>
            <c:idx val="12"/>
            <c:invertIfNegative val="0"/>
            <c:bubble3D val="0"/>
            <c:spPr>
              <a:pattFill prst="pct25">
                <a:fgClr>
                  <a:srgbClr val="264478"/>
                </a:fgClr>
                <a:bgClr>
                  <a:schemeClr val="bg1"/>
                </a:bgClr>
              </a:pattFill>
              <a:ln w="19050">
                <a:noFill/>
              </a:ln>
            </c:spPr>
            <c:extLst>
              <c:ext xmlns:c16="http://schemas.microsoft.com/office/drawing/2014/chart" uri="{C3380CC4-5D6E-409C-BE32-E72D297353CC}">
                <c16:uniqueId val="{00000018-F0A4-4C83-9D6E-F8B5A7E370D3}"/>
              </c:ext>
            </c:extLst>
          </c:dPt>
          <c:dPt>
            <c:idx val="16"/>
            <c:invertIfNegative val="0"/>
            <c:bubble3D val="0"/>
            <c:spPr>
              <a:pattFill prst="pct25">
                <a:fgClr>
                  <a:srgbClr val="264478"/>
                </a:fgClr>
                <a:bgClr>
                  <a:schemeClr val="bg1"/>
                </a:bgClr>
              </a:pattFill>
              <a:ln w="19050">
                <a:noFill/>
              </a:ln>
            </c:spPr>
            <c:extLst>
              <c:ext xmlns:c16="http://schemas.microsoft.com/office/drawing/2014/chart" uri="{C3380CC4-5D6E-409C-BE32-E72D297353CC}">
                <c16:uniqueId val="{00000019-F0A4-4C83-9D6E-F8B5A7E370D3}"/>
              </c:ext>
            </c:extLst>
          </c:dPt>
          <c:dPt>
            <c:idx val="20"/>
            <c:invertIfNegative val="0"/>
            <c:bubble3D val="0"/>
            <c:spPr>
              <a:pattFill prst="pct25">
                <a:fgClr>
                  <a:srgbClr val="264478"/>
                </a:fgClr>
                <a:bgClr>
                  <a:schemeClr val="bg1"/>
                </a:bgClr>
              </a:pattFill>
              <a:ln w="19050">
                <a:noFill/>
              </a:ln>
            </c:spPr>
            <c:extLst>
              <c:ext xmlns:c16="http://schemas.microsoft.com/office/drawing/2014/chart" uri="{C3380CC4-5D6E-409C-BE32-E72D297353CC}">
                <c16:uniqueId val="{0000001A-F0A4-4C83-9D6E-F8B5A7E370D3}"/>
              </c:ext>
            </c:extLst>
          </c:dPt>
          <c:dPt>
            <c:idx val="24"/>
            <c:invertIfNegative val="0"/>
            <c:bubble3D val="0"/>
            <c:spPr>
              <a:pattFill prst="pct25">
                <a:fgClr>
                  <a:srgbClr val="264478"/>
                </a:fgClr>
                <a:bgClr>
                  <a:schemeClr val="bg1"/>
                </a:bgClr>
              </a:pattFill>
              <a:ln w="19050">
                <a:noFill/>
              </a:ln>
            </c:spPr>
            <c:extLst>
              <c:ext xmlns:c16="http://schemas.microsoft.com/office/drawing/2014/chart" uri="{C3380CC4-5D6E-409C-BE32-E72D297353CC}">
                <c16:uniqueId val="{0000001B-F0A4-4C83-9D6E-F8B5A7E370D3}"/>
              </c:ext>
            </c:extLst>
          </c:dPt>
          <c:dPt>
            <c:idx val="28"/>
            <c:invertIfNegative val="0"/>
            <c:bubble3D val="0"/>
            <c:spPr>
              <a:pattFill prst="pct25">
                <a:fgClr>
                  <a:srgbClr val="264478"/>
                </a:fgClr>
                <a:bgClr>
                  <a:schemeClr val="bg1"/>
                </a:bgClr>
              </a:pattFill>
              <a:ln w="19050">
                <a:noFill/>
              </a:ln>
            </c:spPr>
            <c:extLst>
              <c:ext xmlns:c16="http://schemas.microsoft.com/office/drawing/2014/chart" uri="{C3380CC4-5D6E-409C-BE32-E72D297353CC}">
                <c16:uniqueId val="{0000001C-F0A4-4C83-9D6E-F8B5A7E370D3}"/>
              </c:ext>
            </c:extLst>
          </c:dPt>
          <c:cat>
            <c:strRef>
              <c:f>'Process_comparison(main_result)'!$C$209:$C$239</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'Process_comparison(main_result)'!$I$209:$I$240</c:f>
              <c:numCache>
                <c:formatCode>General</c:formatCode>
                <c:ptCount val="32"/>
                <c:pt idx="0">
                  <c:v>-9.1136811924099906E-2</c:v>
                </c:pt>
                <c:pt idx="1">
                  <c:v>-9.1136811924099906E-2</c:v>
                </c:pt>
                <c:pt idx="2" formatCode="0.0">
                  <c:v>-9.1136811924099934E-2</c:v>
                </c:pt>
                <c:pt idx="4">
                  <c:v>-465.04625164465807</c:v>
                </c:pt>
                <c:pt idx="5">
                  <c:v>-465.04625164465807</c:v>
                </c:pt>
                <c:pt idx="6" formatCode="0.0">
                  <c:v>-465.04625164465807</c:v>
                </c:pt>
                <c:pt idx="8">
                  <c:v>-0.99586911006068901</c:v>
                </c:pt>
                <c:pt idx="9">
                  <c:v>-0.99586911006068901</c:v>
                </c:pt>
                <c:pt idx="10" formatCode="0.0">
                  <c:v>-0.99586911006068901</c:v>
                </c:pt>
                <c:pt idx="12">
                  <c:v>-1490.6317883364702</c:v>
                </c:pt>
                <c:pt idx="13">
                  <c:v>-1490.6317883364702</c:v>
                </c:pt>
                <c:pt idx="14" formatCode="0.0">
                  <c:v>-1490.6317883364702</c:v>
                </c:pt>
                <c:pt idx="16">
                  <c:v>-59.499057138718406</c:v>
                </c:pt>
                <c:pt idx="17">
                  <c:v>-59.499057138718406</c:v>
                </c:pt>
                <c:pt idx="18" formatCode="0.0">
                  <c:v>-59.499057138718406</c:v>
                </c:pt>
                <c:pt idx="20">
                  <c:v>-1134.3430661081486</c:v>
                </c:pt>
                <c:pt idx="21">
                  <c:v>-1134.3430661081486</c:v>
                </c:pt>
                <c:pt idx="22" formatCode="0.0">
                  <c:v>-1134.3430661081486</c:v>
                </c:pt>
                <c:pt idx="24">
                  <c:v>-269.24448574353511</c:v>
                </c:pt>
                <c:pt idx="25">
                  <c:v>-269.24448574353511</c:v>
                </c:pt>
                <c:pt idx="26" formatCode="0.0">
                  <c:v>-269.24448574353511</c:v>
                </c:pt>
                <c:pt idx="28">
                  <c:v>-1110.3191852842533</c:v>
                </c:pt>
                <c:pt idx="29">
                  <c:v>-1110.3191852842533</c:v>
                </c:pt>
                <c:pt idx="30" formatCode="0.0">
                  <c:v>-1110.3191852842533</c:v>
                </c:pt>
              </c:numCache>
            </c:numRef>
          </c:val>
          <c:extLst>
            <c:ext xmlns:c16="http://schemas.microsoft.com/office/drawing/2014/chart" uri="{C3380CC4-5D6E-409C-BE32-E72D297353CC}">
              <c16:uniqueId val="{00000024-CBB4-407C-B2FD-B3D5324EF629}"/>
            </c:ext>
          </c:extLst>
        </c:ser>
        <c:ser>
          <c:idx val="11"/>
          <c:order val="11"/>
          <c:tx>
            <c:strRef>
              <c:f>'Process_comparison(main_result)'!$K$207</c:f>
              <c:strCache>
                <c:ptCount val="1"/>
                <c:pt idx="0">
                  <c:v>Plant growth</c:v>
                </c:pt>
              </c:strCache>
            </c:strRef>
          </c:tx>
          <c:spPr>
            <a:solidFill>
              <a:schemeClr val="accent6">
                <a:lumMod val="50000"/>
              </a:schemeClr>
            </a:solidFill>
            <a:ln w="19050">
              <a:noFill/>
            </a:ln>
          </c:spPr>
          <c:invertIfNegative val="0"/>
          <c:dPt>
            <c:idx val="8"/>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11-F0A4-4C83-9D6E-F8B5A7E370D3}"/>
              </c:ext>
            </c:extLst>
          </c:dPt>
          <c:dPt>
            <c:idx val="9"/>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23-F0A4-4C83-9D6E-F8B5A7E370D3}"/>
              </c:ext>
            </c:extLst>
          </c:dPt>
          <c:dPt>
            <c:idx val="12"/>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12-F0A4-4C83-9D6E-F8B5A7E370D3}"/>
              </c:ext>
            </c:extLst>
          </c:dPt>
          <c:dPt>
            <c:idx val="13"/>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24-F0A4-4C83-9D6E-F8B5A7E370D3}"/>
              </c:ext>
            </c:extLst>
          </c:dPt>
          <c:dPt>
            <c:idx val="16"/>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13-F0A4-4C83-9D6E-F8B5A7E370D3}"/>
              </c:ext>
            </c:extLst>
          </c:dPt>
          <c:dPt>
            <c:idx val="17"/>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25-F0A4-4C83-9D6E-F8B5A7E370D3}"/>
              </c:ext>
            </c:extLst>
          </c:dPt>
          <c:dPt>
            <c:idx val="20"/>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14-F0A4-4C83-9D6E-F8B5A7E370D3}"/>
              </c:ext>
            </c:extLst>
          </c:dPt>
          <c:dPt>
            <c:idx val="21"/>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26-F0A4-4C83-9D6E-F8B5A7E370D3}"/>
              </c:ext>
            </c:extLst>
          </c:dPt>
          <c:dPt>
            <c:idx val="24"/>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15-F0A4-4C83-9D6E-F8B5A7E370D3}"/>
              </c:ext>
            </c:extLst>
          </c:dPt>
          <c:dPt>
            <c:idx val="25"/>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27-F0A4-4C83-9D6E-F8B5A7E370D3}"/>
              </c:ext>
            </c:extLst>
          </c:dPt>
          <c:dPt>
            <c:idx val="28"/>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16-F0A4-4C83-9D6E-F8B5A7E370D3}"/>
              </c:ext>
            </c:extLst>
          </c:dPt>
          <c:dPt>
            <c:idx val="29"/>
            <c:invertIfNegative val="0"/>
            <c:bubble3D val="0"/>
            <c:spPr>
              <a:pattFill prst="pct25">
                <a:fgClr>
                  <a:schemeClr val="accent6">
                    <a:lumMod val="50000"/>
                  </a:schemeClr>
                </a:fgClr>
                <a:bgClr>
                  <a:schemeClr val="bg1"/>
                </a:bgClr>
              </a:pattFill>
              <a:ln w="19050">
                <a:noFill/>
              </a:ln>
            </c:spPr>
            <c:extLst>
              <c:ext xmlns:c16="http://schemas.microsoft.com/office/drawing/2014/chart" uri="{C3380CC4-5D6E-409C-BE32-E72D297353CC}">
                <c16:uniqueId val="{00000028-F0A4-4C83-9D6E-F8B5A7E370D3}"/>
              </c:ext>
            </c:extLst>
          </c:dPt>
          <c:cat>
            <c:strRef>
              <c:f>'Process_comparison(main_result)'!$C$209:$C$239</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'Process_comparison(main_result)'!$K$209:$K$240</c:f>
              <c:numCache>
                <c:formatCode>General</c:formatCode>
                <c:ptCount val="32"/>
                <c:pt idx="0">
                  <c:v>0</c:v>
                </c:pt>
                <c:pt idx="1">
                  <c:v>0</c:v>
                </c:pt>
                <c:pt idx="2" formatCode="0.0">
                  <c:v>0</c:v>
                </c:pt>
                <c:pt idx="4">
                  <c:v>0</c:v>
                </c:pt>
                <c:pt idx="5">
                  <c:v>0</c:v>
                </c:pt>
                <c:pt idx="6" formatCode="0.0">
                  <c:v>0</c:v>
                </c:pt>
                <c:pt idx="8">
                  <c:v>-1613.1611931064053</c:v>
                </c:pt>
                <c:pt idx="9">
                  <c:v>-1613.1611931064053</c:v>
                </c:pt>
                <c:pt idx="10" formatCode="0.0">
                  <c:v>-1616.3939810685424</c:v>
                </c:pt>
                <c:pt idx="12">
                  <c:v>-1548.4360579697238</c:v>
                </c:pt>
                <c:pt idx="13">
                  <c:v>-1548.4360579697238</c:v>
                </c:pt>
                <c:pt idx="14" formatCode="0.0">
                  <c:v>-1551.5391362422083</c:v>
                </c:pt>
                <c:pt idx="16">
                  <c:v>-1225.0702254406474</c:v>
                </c:pt>
                <c:pt idx="17">
                  <c:v>-1225.0702254406474</c:v>
                </c:pt>
                <c:pt idx="18" formatCode="0.0">
                  <c:v>-1227.5252759926327</c:v>
                </c:pt>
                <c:pt idx="20">
                  <c:v>-1192.5623173968179</c:v>
                </c:pt>
                <c:pt idx="21">
                  <c:v>-1192.5623173968179</c:v>
                </c:pt>
                <c:pt idx="22" formatCode="0.0">
                  <c:v>-1194.9522218404989</c:v>
                </c:pt>
                <c:pt idx="24">
                  <c:v>-1201.0437852380658</c:v>
                </c:pt>
                <c:pt idx="25">
                  <c:v>-1201.0437852380658</c:v>
                </c:pt>
                <c:pt idx="26" formatCode="0.0">
                  <c:v>-1225.6664362221027</c:v>
                </c:pt>
                <c:pt idx="28">
                  <c:v>-1175.3214755792651</c:v>
                </c:pt>
                <c:pt idx="29">
                  <c:v>-1175.3214755792651</c:v>
                </c:pt>
                <c:pt idx="30" formatCode="0.0">
                  <c:v>-1199.4167923719795</c:v>
                </c:pt>
              </c:numCache>
            </c:numRef>
          </c:val>
          <c:extLst>
            <c:ext xmlns:c16="http://schemas.microsoft.com/office/drawing/2014/chart" uri="{C3380CC4-5D6E-409C-BE32-E72D297353CC}">
              <c16:uniqueId val="{00000026-CBB4-407C-B2FD-B3D5324EF629}"/>
            </c:ext>
          </c:extLst>
        </c:ser>
        <c:dLbls>
          <c:showLegendKey val="0"/>
          <c:showVal val="0"/>
          <c:showCatName val="0"/>
          <c:showSerName val="0"/>
          <c:showPercent val="0"/>
          <c:showBubbleSize val="0"/>
        </c:dLbls>
        <c:gapWidth val="25"/>
        <c:overlap val="100"/>
        <c:axId val="487554176"/>
        <c:axId val="487526336"/>
      </c:barChart>
      <c:lineChart>
        <c:grouping val="standard"/>
        <c:varyColors val="0"/>
        <c:ser>
          <c:idx val="7"/>
          <c:order val="6"/>
          <c:tx>
            <c:strRef>
              <c:f>'Process_comparison(main_result)'!$M$207</c:f>
              <c:strCache>
                <c:ptCount val="1"/>
                <c:pt idx="0">
                  <c:v>CF(EU-ETS)</c:v>
                </c:pt>
              </c:strCache>
            </c:strRef>
          </c:tx>
          <c:spPr>
            <a:ln w="19050">
              <a:noFill/>
            </a:ln>
          </c:spPr>
          <c:marker>
            <c:symbol val="dash"/>
            <c:size val="15"/>
            <c:spPr>
              <a:solidFill>
                <a:srgbClr val="7030A0"/>
              </a:solidFill>
              <a:ln>
                <a:solidFill>
                  <a:srgbClr val="7030A0"/>
                </a:solidFill>
              </a:ln>
            </c:spPr>
          </c:marker>
          <c:dLbls>
            <c:numFmt formatCode="#,##0" sourceLinked="0"/>
            <c:spPr>
              <a:solidFill>
                <a:schemeClr val="bg1"/>
              </a:solidFill>
              <a:ln>
                <a:solidFill>
                  <a:srgbClr val="7030A0"/>
                </a:solidFill>
              </a:ln>
            </c:spPr>
            <c:txPr>
              <a:bodyPr/>
              <a:lstStyle/>
              <a:p>
                <a:pPr>
                  <a:defRPr sz="1600">
                    <a:solidFill>
                      <a:srgbClr val="7030A0"/>
                    </a:solidFill>
                    <a:latin typeface="Bahnschrift SemiBold Condensed" panose="020B0502040204020203" pitchFamily="34" charset="0"/>
                  </a:defRPr>
                </a:pPr>
                <a:endParaRPr lang="en-AT"/>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'Process_comparison(main_result)'!$C$209:$C$239</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'Process_comparison(main_result)'!$M$209:$M$240</c:f>
              <c:numCache>
                <c:formatCode>General</c:formatCode>
                <c:ptCount val="32"/>
                <c:pt idx="0">
                  <c:v>514.33684963065184</c:v>
                </c:pt>
                <c:pt idx="4">
                  <c:v>49.905201777187045</c:v>
                </c:pt>
                <c:pt idx="8">
                  <c:v>10.386818599039088</c:v>
                </c:pt>
                <c:pt idx="12">
                  <c:v>13.242157409508081</c:v>
                </c:pt>
                <c:pt idx="16">
                  <c:v>10.94918956718584</c:v>
                </c:pt>
                <c:pt idx="20">
                  <c:v>12.72987150337417</c:v>
                </c:pt>
                <c:pt idx="24">
                  <c:v>6.6370560850514266</c:v>
                </c:pt>
                <c:pt idx="28">
                  <c:v>7.9995840946353383</c:v>
                </c:pt>
              </c:numCache>
            </c:numRef>
          </c:val>
          <c:smooth val="0"/>
          <c:extLst>
            <c:ext xmlns:c16="http://schemas.microsoft.com/office/drawing/2014/chart" uri="{C3380CC4-5D6E-409C-BE32-E72D297353CC}">
              <c16:uniqueId val="{00000007-DCE2-4757-9449-D9FF09934FDC}"/>
            </c:ext>
          </c:extLst>
        </c:ser>
        <c:ser>
          <c:idx val="8"/>
          <c:order val="7"/>
          <c:tx>
            <c:strRef>
              <c:f>'Process_comparison(main_result)'!$N$207</c:f>
              <c:strCache>
                <c:ptCount val="1"/>
                <c:pt idx="0">
                  <c:v>CF(EU-ETS,BCCS)*</c:v>
                </c:pt>
              </c:strCache>
            </c:strRef>
          </c:tx>
          <c:spPr>
            <a:ln w="19050">
              <a:noFill/>
            </a:ln>
          </c:spPr>
          <c:marker>
            <c:symbol val="dash"/>
            <c:size val="15"/>
            <c:spPr>
              <a:solidFill>
                <a:srgbClr val="FF0000"/>
              </a:solidFill>
              <a:ln>
                <a:solidFill>
                  <a:srgbClr val="FF0000"/>
                </a:solidFill>
              </a:ln>
            </c:spPr>
          </c:marker>
          <c:dLbls>
            <c:dLbl>
              <c:idx val="1"/>
              <c:layout>
                <c:manualLayout>
                  <c:x val="-2.6385715393425803E-2"/>
                  <c:y val="-3.8055364229039691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50-9275-498F-8B73-8B32A8852AE1}"/>
                </c:ext>
              </c:extLst>
            </c:dLbl>
            <c:dLbl>
              <c:idx val="5"/>
              <c:layout>
                <c:manualLayout>
                  <c:x val="-2.4808783369602159E-2"/>
                  <c:y val="-3.8055364229039719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51-9275-498F-8B73-8B32A8852AE1}"/>
                </c:ext>
              </c:extLst>
            </c:dLbl>
            <c:numFmt formatCode="#,##0&quot;*&quot;" sourceLinked="0"/>
            <c:spPr>
              <a:solidFill>
                <a:schemeClr val="bg1"/>
              </a:solidFill>
              <a:ln>
                <a:solidFill>
                  <a:srgbClr val="FF0000"/>
                </a:solidFill>
              </a:ln>
            </c:spPr>
            <c:txPr>
              <a:bodyPr/>
              <a:lstStyle/>
              <a:p>
                <a:pPr>
                  <a:defRPr sz="1600">
                    <a:solidFill>
                      <a:srgbClr val="FF0000"/>
                    </a:solidFill>
                    <a:latin typeface="Bahnschrift SemiBold Condensed" panose="020B0502040204020203" pitchFamily="34" charset="0"/>
                  </a:defRPr>
                </a:pPr>
                <a:endParaRPr lang="en-AT"/>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c15:spPr>
                <c15:showLeaderLines val="1"/>
                <c15:leaderLines>
                  <c:spPr>
                    <a:ln w="9525" cap="flat" cmpd="sng" algn="ctr">
                      <a:solidFill>
                        <a:schemeClr val="tx1">
                          <a:lumMod val="35000"/>
                          <a:lumOff val="65000"/>
                        </a:schemeClr>
                      </a:solidFill>
                      <a:round/>
                    </a:ln>
                    <a:effectLst/>
                  </c:spPr>
                </c15:leaderLines>
              </c:ext>
            </c:extLst>
          </c:dLbls>
          <c:cat>
            <c:strRef>
              <c:f>'Process_comparison(main_result)'!$C$209:$C$239</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'Process_comparison(main_result)'!$N$209:$N$240</c:f>
              <c:numCache>
                <c:formatCode>0.0</c:formatCode>
                <c:ptCount val="32"/>
                <c:pt idx="1">
                  <c:v>514.33684963065184</c:v>
                </c:pt>
                <c:pt idx="5">
                  <c:v>49.905201777187045</c:v>
                </c:pt>
                <c:pt idx="9">
                  <c:v>-61.166875822498014</c:v>
                </c:pt>
                <c:pt idx="13">
                  <c:v>-1547.9474562384385</c:v>
                </c:pt>
                <c:pt idx="17">
                  <c:v>-119.10769288300889</c:v>
                </c:pt>
                <c:pt idx="21">
                  <c:v>-1192.1710199162508</c:v>
                </c:pt>
                <c:pt idx="25">
                  <c:v>-333.16525496995996</c:v>
                </c:pt>
                <c:pt idx="29">
                  <c:v>-1172.8774265010943</c:v>
                </c:pt>
              </c:numCache>
            </c:numRef>
          </c:val>
          <c:smooth val="0"/>
          <c:extLst>
            <c:ext xmlns:c16="http://schemas.microsoft.com/office/drawing/2014/chart" uri="{C3380CC4-5D6E-409C-BE32-E72D297353CC}">
              <c16:uniqueId val="{00000008-DCE2-4757-9449-D9FF09934FDC}"/>
            </c:ext>
          </c:extLst>
        </c:ser>
        <c:ser>
          <c:idx val="13"/>
          <c:order val="8"/>
          <c:tx>
            <c:strRef>
              <c:f>'Process_comparison(main_result)'!$P$207</c:f>
              <c:strCache>
                <c:ptCount val="1"/>
                <c:pt idx="0">
                  <c:v>CF labels</c:v>
                </c:pt>
              </c:strCache>
            </c:strRef>
          </c:tx>
          <c:spPr>
            <a:ln w="19050">
              <a:noFill/>
            </a:ln>
          </c:spPr>
          <c:marker>
            <c:symbol val="none"/>
          </c:marker>
          <c:dLbls>
            <c:dLbl>
              <c:idx val="0"/>
              <c:tx>
                <c:rich>
                  <a:bodyPr/>
                  <a:lstStyle/>
                  <a:p>
                    <a:fld id="{83C559A6-04DB-4961-B7CB-CDAE761165A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5C-BBFB-4CF9-9FED-D3F259572501}"/>
                </c:ext>
              </c:extLst>
            </c:dLbl>
            <c:dLbl>
              <c:idx val="1"/>
              <c:tx>
                <c:rich>
                  <a:bodyPr/>
                  <a:lstStyle/>
                  <a:p>
                    <a:fld id="{F5C5E25B-28D5-43A2-82F9-E54BA83CDF0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D-BBFB-4CF9-9FED-D3F259572501}"/>
                </c:ext>
              </c:extLst>
            </c:dLbl>
            <c:dLbl>
              <c:idx val="2"/>
              <c:tx>
                <c:rich>
                  <a:bodyPr/>
                  <a:lstStyle/>
                  <a:p>
                    <a:fld id="{DCD49CC0-3095-4317-AF16-62C93578689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E-BBFB-4CF9-9FED-D3F259572501}"/>
                </c:ext>
              </c:extLst>
            </c:dLbl>
            <c:dLbl>
              <c:idx val="3"/>
              <c:tx>
                <c:rich>
                  <a:bodyPr/>
                  <a:lstStyle/>
                  <a:p>
                    <a:endParaRPr lang="de-AT"/>
                  </a:p>
                </c:rich>
              </c:tx>
              <c:dLblPos val="t"/>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5F-BBFB-4CF9-9FED-D3F259572501}"/>
                </c:ext>
              </c:extLst>
            </c:dLbl>
            <c:dLbl>
              <c:idx val="4"/>
              <c:tx>
                <c:rich>
                  <a:bodyPr/>
                  <a:lstStyle/>
                  <a:p>
                    <a:fld id="{60CC2977-C4C6-41FD-BA41-634EE62B20C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0-BBFB-4CF9-9FED-D3F259572501}"/>
                </c:ext>
              </c:extLst>
            </c:dLbl>
            <c:dLbl>
              <c:idx val="5"/>
              <c:tx>
                <c:rich>
                  <a:bodyPr/>
                  <a:lstStyle/>
                  <a:p>
                    <a:fld id="{45F7575A-9661-466E-B77D-BA8024C97F7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1-BBFB-4CF9-9FED-D3F259572501}"/>
                </c:ext>
              </c:extLst>
            </c:dLbl>
            <c:dLbl>
              <c:idx val="6"/>
              <c:tx>
                <c:rich>
                  <a:bodyPr/>
                  <a:lstStyle/>
                  <a:p>
                    <a:fld id="{6D5A55D8-FC6E-40B6-941E-7C2FD6C2C70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2-BBFB-4CF9-9FED-D3F259572501}"/>
                </c:ext>
              </c:extLst>
            </c:dLbl>
            <c:dLbl>
              <c:idx val="7"/>
              <c:tx>
                <c:rich>
                  <a:bodyPr/>
                  <a:lstStyle/>
                  <a:p>
                    <a:endParaRPr lang="de-AT"/>
                  </a:p>
                </c:rich>
              </c:tx>
              <c:dLblPos val="t"/>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63-BBFB-4CF9-9FED-D3F259572501}"/>
                </c:ext>
              </c:extLst>
            </c:dLbl>
            <c:dLbl>
              <c:idx val="8"/>
              <c:tx>
                <c:rich>
                  <a:bodyPr/>
                  <a:lstStyle/>
                  <a:p>
                    <a:fld id="{65A0D606-783A-45DA-8ADC-22E36EF1F16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4-BBFB-4CF9-9FED-D3F259572501}"/>
                </c:ext>
              </c:extLst>
            </c:dLbl>
            <c:dLbl>
              <c:idx val="9"/>
              <c:tx>
                <c:rich>
                  <a:bodyPr/>
                  <a:lstStyle/>
                  <a:p>
                    <a:fld id="{1CDBD38C-FCCC-420F-AE3F-08AAF2FBEED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5-BBFB-4CF9-9FED-D3F259572501}"/>
                </c:ext>
              </c:extLst>
            </c:dLbl>
            <c:dLbl>
              <c:idx val="10"/>
              <c:tx>
                <c:rich>
                  <a:bodyPr/>
                  <a:lstStyle/>
                  <a:p>
                    <a:fld id="{FB8F8E1C-0AF2-4A41-B14E-BAAB1FB429B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6-BBFB-4CF9-9FED-D3F259572501}"/>
                </c:ext>
              </c:extLst>
            </c:dLbl>
            <c:dLbl>
              <c:idx val="11"/>
              <c:tx>
                <c:rich>
                  <a:bodyPr/>
                  <a:lstStyle/>
                  <a:p>
                    <a:endParaRPr lang="de-AT"/>
                  </a:p>
                </c:rich>
              </c:tx>
              <c:dLblPos val="t"/>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67-BBFB-4CF9-9FED-D3F259572501}"/>
                </c:ext>
              </c:extLst>
            </c:dLbl>
            <c:dLbl>
              <c:idx val="12"/>
              <c:tx>
                <c:rich>
                  <a:bodyPr/>
                  <a:lstStyle/>
                  <a:p>
                    <a:fld id="{DFE8B2D4-E73F-4FB2-8543-CB6B712293D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8-BBFB-4CF9-9FED-D3F259572501}"/>
                </c:ext>
              </c:extLst>
            </c:dLbl>
            <c:dLbl>
              <c:idx val="13"/>
              <c:tx>
                <c:rich>
                  <a:bodyPr/>
                  <a:lstStyle/>
                  <a:p>
                    <a:fld id="{09B66EE6-D2FD-4863-B6D9-CE5E03FEC27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9-BBFB-4CF9-9FED-D3F259572501}"/>
                </c:ext>
              </c:extLst>
            </c:dLbl>
            <c:dLbl>
              <c:idx val="14"/>
              <c:tx>
                <c:rich>
                  <a:bodyPr/>
                  <a:lstStyle/>
                  <a:p>
                    <a:fld id="{BDA811FA-A74C-4938-A68E-BB79F83C2DC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A-BBFB-4CF9-9FED-D3F259572501}"/>
                </c:ext>
              </c:extLst>
            </c:dLbl>
            <c:dLbl>
              <c:idx val="15"/>
              <c:tx>
                <c:rich>
                  <a:bodyPr/>
                  <a:lstStyle/>
                  <a:p>
                    <a:endParaRPr lang="de-AT"/>
                  </a:p>
                </c:rich>
              </c:tx>
              <c:dLblPos val="t"/>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6B-BBFB-4CF9-9FED-D3F259572501}"/>
                </c:ext>
              </c:extLst>
            </c:dLbl>
            <c:dLbl>
              <c:idx val="16"/>
              <c:tx>
                <c:rich>
                  <a:bodyPr/>
                  <a:lstStyle/>
                  <a:p>
                    <a:fld id="{F53A0B10-9339-465A-8C31-E42B54C9A2C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C-BBFB-4CF9-9FED-D3F259572501}"/>
                </c:ext>
              </c:extLst>
            </c:dLbl>
            <c:dLbl>
              <c:idx val="17"/>
              <c:tx>
                <c:rich>
                  <a:bodyPr/>
                  <a:lstStyle/>
                  <a:p>
                    <a:fld id="{C02C840C-E7EF-4C5F-A910-51DC7F6724A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D-BBFB-4CF9-9FED-D3F259572501}"/>
                </c:ext>
              </c:extLst>
            </c:dLbl>
            <c:dLbl>
              <c:idx val="18"/>
              <c:tx>
                <c:rich>
                  <a:bodyPr/>
                  <a:lstStyle/>
                  <a:p>
                    <a:fld id="{9B45B31F-53BE-4944-BAF6-3720D7F9843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E-BBFB-4CF9-9FED-D3F259572501}"/>
                </c:ext>
              </c:extLst>
            </c:dLbl>
            <c:dLbl>
              <c:idx val="19"/>
              <c:tx>
                <c:rich>
                  <a:bodyPr/>
                  <a:lstStyle/>
                  <a:p>
                    <a:endParaRPr lang="de-AT"/>
                  </a:p>
                </c:rich>
              </c:tx>
              <c:dLblPos val="t"/>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6F-BBFB-4CF9-9FED-D3F259572501}"/>
                </c:ext>
              </c:extLst>
            </c:dLbl>
            <c:dLbl>
              <c:idx val="20"/>
              <c:tx>
                <c:rich>
                  <a:bodyPr/>
                  <a:lstStyle/>
                  <a:p>
                    <a:fld id="{612B6556-E251-422D-8069-561DC7D3538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0-BBFB-4CF9-9FED-D3F259572501}"/>
                </c:ext>
              </c:extLst>
            </c:dLbl>
            <c:dLbl>
              <c:idx val="21"/>
              <c:tx>
                <c:rich>
                  <a:bodyPr/>
                  <a:lstStyle/>
                  <a:p>
                    <a:fld id="{AB46F35E-2279-42AB-8CDD-4DFBF477FBD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1-BBFB-4CF9-9FED-D3F259572501}"/>
                </c:ext>
              </c:extLst>
            </c:dLbl>
            <c:dLbl>
              <c:idx val="22"/>
              <c:tx>
                <c:rich>
                  <a:bodyPr/>
                  <a:lstStyle/>
                  <a:p>
                    <a:fld id="{133DF554-901C-451B-845D-926D857045E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2-BBFB-4CF9-9FED-D3F259572501}"/>
                </c:ext>
              </c:extLst>
            </c:dLbl>
            <c:dLbl>
              <c:idx val="23"/>
              <c:tx>
                <c:rich>
                  <a:bodyPr/>
                  <a:lstStyle/>
                  <a:p>
                    <a:endParaRPr lang="de-AT"/>
                  </a:p>
                </c:rich>
              </c:tx>
              <c:dLblPos val="t"/>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73-BBFB-4CF9-9FED-D3F259572501}"/>
                </c:ext>
              </c:extLst>
            </c:dLbl>
            <c:dLbl>
              <c:idx val="24"/>
              <c:tx>
                <c:rich>
                  <a:bodyPr/>
                  <a:lstStyle/>
                  <a:p>
                    <a:fld id="{7CA354FC-1F67-4486-995C-693B166F157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9-CBB4-407C-B2FD-B3D5324EF629}"/>
                </c:ext>
              </c:extLst>
            </c:dLbl>
            <c:dLbl>
              <c:idx val="25"/>
              <c:tx>
                <c:rich>
                  <a:bodyPr/>
                  <a:lstStyle/>
                  <a:p>
                    <a:fld id="{4CA09550-35FC-4C3D-9DEF-B2E61E2D12B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A-CBB4-407C-B2FD-B3D5324EF629}"/>
                </c:ext>
              </c:extLst>
            </c:dLbl>
            <c:dLbl>
              <c:idx val="26"/>
              <c:tx>
                <c:rich>
                  <a:bodyPr/>
                  <a:lstStyle/>
                  <a:p>
                    <a:fld id="{E626688B-2460-43E1-AFB1-812C176FA15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B-CBB4-407C-B2FD-B3D5324EF629}"/>
                </c:ext>
              </c:extLst>
            </c:dLbl>
            <c:dLbl>
              <c:idx val="27"/>
              <c:tx>
                <c:rich>
                  <a:bodyPr/>
                  <a:lstStyle/>
                  <a:p>
                    <a:endParaRPr lang="de-AT"/>
                  </a:p>
                </c:rich>
              </c:tx>
              <c:dLblPos val="t"/>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4C-CBB4-407C-B2FD-B3D5324EF629}"/>
                </c:ext>
              </c:extLst>
            </c:dLbl>
            <c:dLbl>
              <c:idx val="28"/>
              <c:tx>
                <c:rich>
                  <a:bodyPr/>
                  <a:lstStyle/>
                  <a:p>
                    <a:fld id="{1EE73FD9-ABCE-4315-81B5-B982D28AE26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D-CBB4-407C-B2FD-B3D5324EF629}"/>
                </c:ext>
              </c:extLst>
            </c:dLbl>
            <c:dLbl>
              <c:idx val="29"/>
              <c:tx>
                <c:rich>
                  <a:bodyPr/>
                  <a:lstStyle/>
                  <a:p>
                    <a:fld id="{7BCE2767-DAB6-4725-BF3F-D14808B7596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E-CBB4-407C-B2FD-B3D5324EF629}"/>
                </c:ext>
              </c:extLst>
            </c:dLbl>
            <c:dLbl>
              <c:idx val="30"/>
              <c:tx>
                <c:rich>
                  <a:bodyPr/>
                  <a:lstStyle/>
                  <a:p>
                    <a:fld id="{61AEB6AF-A170-4877-9B9E-92717B3BD1F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F-CBB4-407C-B2FD-B3D5324EF629}"/>
                </c:ext>
              </c:extLst>
            </c:dLbl>
            <c:dLbl>
              <c:idx val="31"/>
              <c:tx>
                <c:rich>
                  <a:bodyPr/>
                  <a:lstStyle/>
                  <a:p>
                    <a:endParaRPr lang="de-AT"/>
                  </a:p>
                </c:rich>
              </c:tx>
              <c:dLblPos val="t"/>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50-CBB4-407C-B2FD-B3D5324EF629}"/>
                </c:ext>
              </c:extLst>
            </c:dLbl>
            <c:spPr>
              <a:solidFill>
                <a:schemeClr val="bg1">
                  <a:alpha val="70000"/>
                </a:schemeClr>
              </a:solidFill>
              <a:ln>
                <a:noFill/>
              </a:ln>
              <a:effectLst/>
            </c:spPr>
            <c:txPr>
              <a:bodyPr rot="-5400000" vert="horz" wrap="square" lIns="0" tIns="0" rIns="0" bIns="0" anchor="ctr">
                <a:spAutoFit/>
              </a:bodyPr>
              <a:lstStyle/>
              <a:p>
                <a:pPr>
                  <a:defRPr sz="1600">
                    <a:solidFill>
                      <a:sysClr val="windowText" lastClr="000000"/>
                    </a:solidFill>
                    <a:latin typeface="Bahnschrift SemiBold" panose="020B0502040204020203" pitchFamily="34" charset="0"/>
                  </a:defRPr>
                </a:pPr>
                <a:endParaRPr lang="en-AT"/>
              </a:p>
            </c:txPr>
            <c:dLblPos val="t"/>
            <c:showLegendKey val="0"/>
            <c:showVal val="0"/>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DataLabelsRange val="1"/>
                <c15:showLeaderLines val="0"/>
              </c:ext>
            </c:extLst>
          </c:dLbls>
          <c:cat>
            <c:strRef>
              <c:f>'Process_comparison(main_result)'!$C$209:$C$239</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'Process_comparison(main_result)'!$P$209:$P$240</c:f>
              <c:numCache>
                <c:formatCode>General</c:formatCode>
                <c:ptCount val="32"/>
                <c:pt idx="0">
                  <c:v>-4000</c:v>
                </c:pt>
                <c:pt idx="1">
                  <c:v>-4000</c:v>
                </c:pt>
                <c:pt idx="2">
                  <c:v>-4000</c:v>
                </c:pt>
                <c:pt idx="4">
                  <c:v>-4000</c:v>
                </c:pt>
                <c:pt idx="5">
                  <c:v>-4000</c:v>
                </c:pt>
                <c:pt idx="6">
                  <c:v>-4000</c:v>
                </c:pt>
                <c:pt idx="8">
                  <c:v>-4000</c:v>
                </c:pt>
                <c:pt idx="9">
                  <c:v>-4000</c:v>
                </c:pt>
                <c:pt idx="10">
                  <c:v>-4000</c:v>
                </c:pt>
                <c:pt idx="12">
                  <c:v>-4000</c:v>
                </c:pt>
                <c:pt idx="13">
                  <c:v>-4000</c:v>
                </c:pt>
                <c:pt idx="14">
                  <c:v>-4000</c:v>
                </c:pt>
                <c:pt idx="16">
                  <c:v>-4000</c:v>
                </c:pt>
                <c:pt idx="17">
                  <c:v>-4000</c:v>
                </c:pt>
                <c:pt idx="18">
                  <c:v>-4000</c:v>
                </c:pt>
                <c:pt idx="20">
                  <c:v>-4000</c:v>
                </c:pt>
                <c:pt idx="21">
                  <c:v>-4000</c:v>
                </c:pt>
                <c:pt idx="22">
                  <c:v>-4000</c:v>
                </c:pt>
                <c:pt idx="24">
                  <c:v>-4000</c:v>
                </c:pt>
                <c:pt idx="25">
                  <c:v>-4000</c:v>
                </c:pt>
                <c:pt idx="26">
                  <c:v>-4000</c:v>
                </c:pt>
                <c:pt idx="28">
                  <c:v>-4000</c:v>
                </c:pt>
                <c:pt idx="29">
                  <c:v>-4000</c:v>
                </c:pt>
                <c:pt idx="30">
                  <c:v>-4000</c:v>
                </c:pt>
              </c:numCache>
            </c:numRef>
          </c:val>
          <c:smooth val="0"/>
          <c:extLst>
            <c:ext xmlns:c15="http://schemas.microsoft.com/office/drawing/2012/chart" uri="{02D57815-91ED-43cb-92C2-25804820EDAC}">
              <c15:datalabelsRange>
                <c15:f>'Process_comparison(main_result)'!$A$209:$A$240</c15:f>
                <c15:dlblRangeCache>
                  <c:ptCount val="32"/>
                  <c:pt idx="0">
                    <c:v>ETS</c:v>
                  </c:pt>
                  <c:pt idx="1">
                    <c:v>ETS+BCCS*</c:v>
                  </c:pt>
                  <c:pt idx="2">
                    <c:v>LCA</c:v>
                  </c:pt>
                  <c:pt idx="4">
                    <c:v>ETS</c:v>
                  </c:pt>
                  <c:pt idx="5">
                    <c:v>ETS+BCCS*</c:v>
                  </c:pt>
                  <c:pt idx="6">
                    <c:v>LCA</c:v>
                  </c:pt>
                  <c:pt idx="8">
                    <c:v>ETS</c:v>
                  </c:pt>
                  <c:pt idx="9">
                    <c:v>ETS+BCCS*</c:v>
                  </c:pt>
                  <c:pt idx="10">
                    <c:v>LCA</c:v>
                  </c:pt>
                  <c:pt idx="12">
                    <c:v>ETS</c:v>
                  </c:pt>
                  <c:pt idx="13">
                    <c:v>ETS+BCCS*</c:v>
                  </c:pt>
                  <c:pt idx="14">
                    <c:v>LCA</c:v>
                  </c:pt>
                  <c:pt idx="16">
                    <c:v>ETS</c:v>
                  </c:pt>
                  <c:pt idx="17">
                    <c:v>ETS+BCCS*</c:v>
                  </c:pt>
                  <c:pt idx="18">
                    <c:v>LCA</c:v>
                  </c:pt>
                  <c:pt idx="20">
                    <c:v>ETS</c:v>
                  </c:pt>
                  <c:pt idx="21">
                    <c:v>ETS+BCCS*</c:v>
                  </c:pt>
                  <c:pt idx="22">
                    <c:v>LCA</c:v>
                  </c:pt>
                  <c:pt idx="24">
                    <c:v>ETS</c:v>
                  </c:pt>
                  <c:pt idx="25">
                    <c:v>ETS+BCCS*</c:v>
                  </c:pt>
                  <c:pt idx="26">
                    <c:v>LCA</c:v>
                  </c:pt>
                  <c:pt idx="28">
                    <c:v>ETS</c:v>
                  </c:pt>
                  <c:pt idx="29">
                    <c:v>ETS+BCCS*</c:v>
                  </c:pt>
                  <c:pt idx="30">
                    <c:v>LCA</c:v>
                  </c:pt>
                </c15:dlblRangeCache>
              </c15:datalabelsRange>
            </c:ext>
            <c:ext xmlns:c16="http://schemas.microsoft.com/office/drawing/2014/chart" uri="{C3380CC4-5D6E-409C-BE32-E72D297353CC}">
              <c16:uniqueId val="{0000005A-BBFB-4CF9-9FED-D3F259572501}"/>
            </c:ext>
          </c:extLst>
        </c:ser>
        <c:ser>
          <c:idx val="0"/>
          <c:order val="12"/>
          <c:tx>
            <c:strRef>
              <c:f>'Process_comparison(main_result)'!$L$207</c:f>
              <c:strCache>
                <c:ptCount val="1"/>
                <c:pt idx="0">
                  <c:v>CF(LCA)</c:v>
                </c:pt>
              </c:strCache>
            </c:strRef>
          </c:tx>
          <c:spPr>
            <a:ln w="19050">
              <a:noFill/>
            </a:ln>
          </c:spPr>
          <c:marker>
            <c:symbol val="dash"/>
            <c:size val="15"/>
            <c:spPr>
              <a:solidFill>
                <a:srgbClr val="009999"/>
              </a:solidFill>
              <a:ln w="6350">
                <a:noFill/>
              </a:ln>
              <a:effectLst/>
            </c:spPr>
          </c:marker>
          <c:dLbls>
            <c:numFmt formatCode="#,##0" sourceLinked="0"/>
            <c:spPr>
              <a:solidFill>
                <a:schemeClr val="bg1"/>
              </a:solidFill>
              <a:ln>
                <a:solidFill>
                  <a:srgbClr val="009999"/>
                </a:solidFill>
              </a:ln>
            </c:spPr>
            <c:txPr>
              <a:bodyPr/>
              <a:lstStyle/>
              <a:p>
                <a:pPr>
                  <a:defRPr sz="1600">
                    <a:solidFill>
                      <a:srgbClr val="009999"/>
                    </a:solidFill>
                    <a:latin typeface="Bahnschrift SemiBold Condensed" panose="020B0502040204020203" pitchFamily="34" charset="0"/>
                  </a:defRPr>
                </a:pPr>
                <a:endParaRPr lang="en-AT"/>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c15:spPr>
                <c15:showLeaderLines val="1"/>
              </c:ext>
            </c:extLst>
          </c:dLbls>
          <c:cat>
            <c:strRef>
              <c:f>'Process_comparison(main_result)'!$C$209:$C$239</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'Process_comparison(main_result)'!$L$209:$L$240</c:f>
              <c:numCache>
                <c:formatCode>0.0</c:formatCode>
                <c:ptCount val="32"/>
                <c:pt idx="2" formatCode="0">
                  <c:v>900.38159677614999</c:v>
                </c:pt>
                <c:pt idx="6">
                  <c:v>445.93183445902582</c:v>
                </c:pt>
                <c:pt idx="10">
                  <c:v>163.51458674548689</c:v>
                </c:pt>
                <c:pt idx="14">
                  <c:v>-1189.8856508971589</c:v>
                </c:pt>
                <c:pt idx="18">
                  <c:v>84.333602029375697</c:v>
                </c:pt>
                <c:pt idx="22">
                  <c:v>-903.5000202957076</c:v>
                </c:pt>
                <c:pt idx="26" formatCode="0">
                  <c:v>-117.46509962827099</c:v>
                </c:pt>
                <c:pt idx="30">
                  <c:v>-877.73792953946577</c:v>
                </c:pt>
              </c:numCache>
            </c:numRef>
          </c:val>
          <c:smooth val="0"/>
          <c:extLst>
            <c:ext xmlns:c16="http://schemas.microsoft.com/office/drawing/2014/chart" uri="{C3380CC4-5D6E-409C-BE32-E72D297353CC}">
              <c16:uniqueId val="{00000027-CBB4-407C-B2FD-B3D5324EF629}"/>
            </c:ext>
          </c:extLst>
        </c:ser>
        <c:ser>
          <c:idx val="6"/>
          <c:order val="13"/>
          <c:tx>
            <c:strRef>
              <c:f>'Process_comparison(main_result)'!$O$207</c:f>
              <c:strCache>
                <c:ptCount val="1"/>
                <c:pt idx="0">
                  <c:v>Separator column</c:v>
                </c:pt>
              </c:strCache>
            </c:strRef>
          </c:tx>
          <c:spPr>
            <a:ln w="19050">
              <a:solidFill>
                <a:schemeClr val="tx1"/>
              </a:solidFill>
            </a:ln>
          </c:spPr>
          <c:marker>
            <c:symbol val="picture"/>
            <c:spPr>
              <a:blipFill>
                <a:blip xmlns:r="http://schemas.openxmlformats.org/officeDocument/2006/relationships" r:embed="rId1"/>
                <a:stretch>
                  <a:fillRect/>
                </a:stretch>
              </a:blipFill>
              <a:ln w="6350">
                <a:noFill/>
              </a:ln>
              <a:effectLst/>
            </c:spPr>
          </c:marker>
          <c:cat>
            <c:strRef>
              <c:f>'Process_comparison(main_result)'!$C$209:$C$239</c:f>
              <c:strCache>
                <c:ptCount val="30"/>
                <c:pt idx="1">
                  <c:v>NGR-DRI
(no CCS)</c:v>
                </c:pt>
                <c:pt idx="5">
                  <c:v>NGR-DRI
(CCS)</c:v>
                </c:pt>
                <c:pt idx="9">
                  <c:v>BCG-DRI
(AIR,LC)</c:v>
                </c:pt>
                <c:pt idx="13">
                  <c:v>BCG-DRI
(OXY,LC)</c:v>
                </c:pt>
                <c:pt idx="17">
                  <c:v>BCG-DRI
(AIR,MC)</c:v>
                </c:pt>
                <c:pt idx="21">
                  <c:v>BCG-DRI
(OXY,MC)</c:v>
                </c:pt>
                <c:pt idx="25">
                  <c:v>BCG-DRI
(AIR,HC)</c:v>
                </c:pt>
                <c:pt idx="29">
                  <c:v>BCG-DRI
(OXY,HC)</c:v>
                </c:pt>
              </c:strCache>
            </c:strRef>
          </c:cat>
          <c:val>
            <c:numRef>
              <c:f>'Process_comparison(main_result)'!$O$209:$O$239</c:f>
              <c:numCache>
                <c:formatCode>General</c:formatCode>
                <c:ptCount val="31"/>
                <c:pt idx="3">
                  <c:v>0</c:v>
                </c:pt>
                <c:pt idx="7">
                  <c:v>0</c:v>
                </c:pt>
                <c:pt idx="11">
                  <c:v>0</c:v>
                </c:pt>
                <c:pt idx="15">
                  <c:v>0</c:v>
                </c:pt>
                <c:pt idx="19">
                  <c:v>0</c:v>
                </c:pt>
                <c:pt idx="23">
                  <c:v>0</c:v>
                </c:pt>
                <c:pt idx="27">
                  <c:v>0</c:v>
                </c:pt>
              </c:numCache>
            </c:numRef>
          </c:val>
          <c:smooth val="0"/>
          <c:extLst>
            <c:ext xmlns:c16="http://schemas.microsoft.com/office/drawing/2014/chart" uri="{C3380CC4-5D6E-409C-BE32-E72D297353CC}">
              <c16:uniqueId val="{00000051-CBB4-407C-B2FD-B3D5324EF629}"/>
            </c:ext>
          </c:extLst>
        </c:ser>
        <c:dLbls>
          <c:showLegendKey val="0"/>
          <c:showVal val="0"/>
          <c:showCatName val="0"/>
          <c:showSerName val="0"/>
          <c:showPercent val="0"/>
          <c:showBubbleSize val="0"/>
        </c:dLbls>
        <c:marker val="1"/>
        <c:smooth val="0"/>
        <c:axId val="487554176"/>
        <c:axId val="487526336"/>
      </c:lineChart>
      <c:catAx>
        <c:axId val="487554176"/>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vert="horz"/>
          <a:lstStyle/>
          <a:p>
            <a:pPr>
              <a:defRPr sz="1600" b="1">
                <a:solidFill>
                  <a:schemeClr val="tx1"/>
                </a:solidFill>
                <a:latin typeface="Bahnschrift SemiBold" panose="020B0502040204020203" pitchFamily="34" charset="0"/>
              </a:defRPr>
            </a:pPr>
            <a:endParaRPr lang="en-AT"/>
          </a:p>
        </c:txPr>
        <c:crossAx val="487526336"/>
        <c:crosses val="autoZero"/>
        <c:auto val="1"/>
        <c:lblAlgn val="ctr"/>
        <c:lblOffset val="100"/>
        <c:noMultiLvlLbl val="0"/>
      </c:catAx>
      <c:valAx>
        <c:axId val="487526336"/>
        <c:scaling>
          <c:orientation val="minMax"/>
          <c:max val="2000"/>
          <c:min val="-4000"/>
        </c:scaling>
        <c:delete val="0"/>
        <c:axPos val="l"/>
        <c:majorGridlines>
          <c:spPr>
            <a:ln w="9525" cap="flat" cmpd="sng" algn="ctr">
              <a:solidFill>
                <a:schemeClr val="tx1">
                  <a:lumMod val="15000"/>
                  <a:lumOff val="85000"/>
                </a:schemeClr>
              </a:solidFill>
              <a:round/>
            </a:ln>
            <a:effectLst/>
          </c:spPr>
        </c:majorGridlines>
        <c:title>
          <c:tx>
            <c:rich>
              <a:bodyPr rot="-5400000" vert="horz"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1" i="0" u="none" strike="noStrike" kern="1200" baseline="0">
                    <a:solidFill>
                      <a:sysClr val="windowText" lastClr="000000"/>
                    </a:solidFill>
                    <a:latin typeface="Bahnschrift" panose="020B0502040204020203" pitchFamily="34" charset="0"/>
                    <a:ea typeface="+mn-ea"/>
                    <a:cs typeface="+mn-cs"/>
                  </a:defRPr>
                </a:pPr>
                <a:r>
                  <a:rPr lang="en-GB" sz="1600">
                    <a:solidFill>
                      <a:srgbClr val="7030A0"/>
                    </a:solidFill>
                  </a:rPr>
                  <a:t>CF</a:t>
                </a:r>
                <a:r>
                  <a:rPr lang="en-GB" sz="1600" baseline="-25000">
                    <a:solidFill>
                      <a:srgbClr val="7030A0"/>
                    </a:solidFill>
                  </a:rPr>
                  <a:t>EU-ETS</a:t>
                </a:r>
                <a:r>
                  <a:rPr lang="en-GB" sz="1600"/>
                  <a:t>: Current EU-ETS methodology (kg</a:t>
                </a:r>
                <a:r>
                  <a:rPr lang="en-GB" sz="1600" baseline="-25000"/>
                  <a:t>CO2</a:t>
                </a:r>
                <a:r>
                  <a:rPr lang="en-GB" sz="1600"/>
                  <a:t>/t</a:t>
                </a:r>
                <a:r>
                  <a:rPr lang="en-GB" sz="1600" baseline="-25000"/>
                  <a:t>CDRI</a:t>
                </a:r>
                <a:r>
                  <a:rPr lang="en-GB" sz="1600"/>
                  <a:t>)</a:t>
                </a:r>
              </a:p>
              <a:p>
                <a:pPr marL="0" marR="0" lvl="0" indent="0" algn="ctr" defTabSz="914400" rtl="0" eaLnBrk="1" fontAlgn="auto" latinLnBrk="0" hangingPunct="1">
                  <a:lnSpc>
                    <a:spcPct val="100000"/>
                  </a:lnSpc>
                  <a:spcBef>
                    <a:spcPts val="0"/>
                  </a:spcBef>
                  <a:spcAft>
                    <a:spcPts val="0"/>
                  </a:spcAft>
                  <a:buClrTx/>
                  <a:buSzTx/>
                  <a:buFontTx/>
                  <a:buNone/>
                  <a:tabLst/>
                  <a:defRPr sz="1600" b="1" i="0" u="none" strike="noStrike" kern="1200" baseline="0">
                    <a:solidFill>
                      <a:sysClr val="windowText" lastClr="000000"/>
                    </a:solidFill>
                    <a:latin typeface="Bahnschrift" panose="020B0502040204020203" pitchFamily="34" charset="0"/>
                    <a:ea typeface="+mn-ea"/>
                    <a:cs typeface="+mn-cs"/>
                  </a:defRPr>
                </a:pPr>
                <a:r>
                  <a:rPr lang="en-GB" sz="1600" b="1" i="0" baseline="0">
                    <a:solidFill>
                      <a:srgbClr val="FF0000"/>
                    </a:solidFill>
                    <a:effectLst/>
                  </a:rPr>
                  <a:t>CF</a:t>
                </a:r>
                <a:r>
                  <a:rPr lang="en-GB" sz="1600" b="1" i="0" baseline="-25000">
                    <a:solidFill>
                      <a:srgbClr val="FF0000"/>
                    </a:solidFill>
                    <a:effectLst/>
                  </a:rPr>
                  <a:t>EU-ETS,BCSS</a:t>
                </a:r>
                <a:r>
                  <a:rPr lang="en-GB" sz="1600" b="1" i="0" baseline="0">
                    <a:solidFill>
                      <a:srgbClr val="FF0000"/>
                    </a:solidFill>
                    <a:effectLst/>
                  </a:rPr>
                  <a:t>*</a:t>
                </a:r>
                <a:r>
                  <a:rPr lang="en-GB" sz="1600" b="1" i="0" baseline="0">
                    <a:solidFill>
                      <a:sysClr val="windowText" lastClr="000000"/>
                    </a:solidFill>
                    <a:effectLst/>
                  </a:rPr>
                  <a:t>: EU-ETS+</a:t>
                </a:r>
                <a:r>
                  <a:rPr lang="en-GB" sz="1600" b="1" i="0" baseline="0">
                    <a:effectLst/>
                  </a:rPr>
                  <a:t>carbon removal credits (kg</a:t>
                </a:r>
                <a:r>
                  <a:rPr lang="en-GB" sz="1600" b="1" i="0" baseline="-25000">
                    <a:effectLst/>
                  </a:rPr>
                  <a:t>CO2</a:t>
                </a:r>
                <a:r>
                  <a:rPr lang="en-GB" sz="1600" b="1" i="0" baseline="0">
                    <a:effectLst/>
                  </a:rPr>
                  <a:t>/t</a:t>
                </a:r>
                <a:r>
                  <a:rPr lang="en-GB" sz="1600" b="1" i="0" baseline="-25000">
                    <a:effectLst/>
                  </a:rPr>
                  <a:t>CDRI</a:t>
                </a:r>
                <a:r>
                  <a:rPr lang="en-GB" sz="1600" b="1" i="0" baseline="0">
                    <a:effectLst/>
                  </a:rPr>
                  <a:t>)</a:t>
                </a:r>
                <a:endParaRPr lang="en-AT" sz="16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600" b="1" i="0" u="none" strike="noStrike" kern="1200" baseline="0">
                    <a:solidFill>
                      <a:sysClr val="windowText" lastClr="000000"/>
                    </a:solidFill>
                    <a:latin typeface="Bahnschrift" panose="020B0502040204020203" pitchFamily="34" charset="0"/>
                    <a:ea typeface="+mn-ea"/>
                    <a:cs typeface="+mn-cs"/>
                  </a:defRPr>
                </a:pPr>
                <a:r>
                  <a:rPr lang="en-GB" sz="1600" b="1" i="0" baseline="0">
                    <a:solidFill>
                      <a:srgbClr val="009999"/>
                    </a:solidFill>
                    <a:effectLst/>
                  </a:rPr>
                  <a:t>CF</a:t>
                </a:r>
                <a:r>
                  <a:rPr lang="en-GB" sz="1600" b="1" i="0" baseline="-25000">
                    <a:solidFill>
                      <a:srgbClr val="009999"/>
                    </a:solidFill>
                    <a:effectLst/>
                  </a:rPr>
                  <a:t>LCA</a:t>
                </a:r>
                <a:r>
                  <a:rPr lang="en-GB" sz="1600" b="1" i="0" baseline="0">
                    <a:solidFill>
                      <a:sysClr val="windowText" lastClr="000000"/>
                    </a:solidFill>
                    <a:effectLst/>
                  </a:rPr>
                  <a:t>: Cradle-to-gate CO</a:t>
                </a:r>
                <a:r>
                  <a:rPr lang="en-GB" sz="1600" b="1" i="0" baseline="-25000">
                    <a:solidFill>
                      <a:sysClr val="windowText" lastClr="000000"/>
                    </a:solidFill>
                    <a:effectLst/>
                  </a:rPr>
                  <a:t>2</a:t>
                </a:r>
                <a:r>
                  <a:rPr lang="en-GB" sz="1600" b="1" i="0" baseline="0">
                    <a:solidFill>
                      <a:sysClr val="windowText" lastClr="000000"/>
                    </a:solidFill>
                    <a:effectLst/>
                  </a:rPr>
                  <a:t>-equivalents </a:t>
                </a:r>
                <a:r>
                  <a:rPr lang="en-GB" sz="1600" b="1" i="0" baseline="0">
                    <a:solidFill>
                      <a:schemeClr val="tx1"/>
                    </a:solidFill>
                    <a:effectLst/>
                  </a:rPr>
                  <a:t>(kg</a:t>
                </a:r>
                <a:r>
                  <a:rPr lang="en-GB" sz="1600" b="1" i="0" baseline="-25000">
                    <a:solidFill>
                      <a:schemeClr val="tx1"/>
                    </a:solidFill>
                    <a:effectLst/>
                  </a:rPr>
                  <a:t>CO2e</a:t>
                </a:r>
                <a:r>
                  <a:rPr lang="en-GB" sz="1600" b="1" i="0" baseline="0">
                    <a:solidFill>
                      <a:schemeClr val="tx1"/>
                    </a:solidFill>
                    <a:effectLst/>
                  </a:rPr>
                  <a:t>/t</a:t>
                </a:r>
                <a:r>
                  <a:rPr lang="en-GB" sz="1600" b="1" i="0" baseline="-25000">
                    <a:solidFill>
                      <a:schemeClr val="tx1"/>
                    </a:solidFill>
                    <a:effectLst/>
                  </a:rPr>
                  <a:t>CDRI</a:t>
                </a:r>
                <a:r>
                  <a:rPr lang="en-GB" sz="1600" b="1" i="0" baseline="0">
                    <a:solidFill>
                      <a:schemeClr val="tx1"/>
                    </a:solidFill>
                    <a:effectLst/>
                  </a:rPr>
                  <a:t>)</a:t>
                </a:r>
                <a:endParaRPr lang="en-AT" sz="1600">
                  <a:solidFill>
                    <a:schemeClr val="tx1"/>
                  </a:solidFill>
                  <a:effectLst/>
                </a:endParaRPr>
              </a:p>
            </c:rich>
          </c:tx>
          <c:layout>
            <c:manualLayout>
              <c:xMode val="edge"/>
              <c:yMode val="edge"/>
              <c:x val="1.3683020846343322E-2"/>
              <c:y val="0.10422611103696784"/>
            </c:manualLayout>
          </c:layout>
          <c:overlay val="0"/>
          <c:spPr>
            <a:noFill/>
            <a:ln>
              <a:noFill/>
            </a:ln>
            <a:effectLst/>
          </c:spPr>
        </c:title>
        <c:numFmt formatCode="0" sourceLinked="0"/>
        <c:majorTickMark val="none"/>
        <c:minorTickMark val="none"/>
        <c:tickLblPos val="nextTo"/>
        <c:spPr>
          <a:noFill/>
          <a:ln>
            <a:noFill/>
          </a:ln>
          <a:effectLst/>
        </c:spPr>
        <c:txPr>
          <a:bodyPr rot="-60000000" vert="horz"/>
          <a:lstStyle/>
          <a:p>
            <a:pPr>
              <a:defRPr sz="1400">
                <a:latin typeface="Bahnschrift SemiBold" panose="020B0502040204020203" pitchFamily="34" charset="0"/>
              </a:defRPr>
            </a:pPr>
            <a:endParaRPr lang="en-AT"/>
          </a:p>
        </c:txPr>
        <c:crossAx val="487554176"/>
        <c:crosses val="autoZero"/>
        <c:crossBetween val="between"/>
        <c:majorUnit val="500"/>
      </c:valAx>
      <c:spPr>
        <a:noFill/>
        <a:ln>
          <a:noFill/>
        </a:ln>
        <a:effectLst/>
      </c:spPr>
    </c:plotArea>
    <c:legend>
      <c:legendPos val="b"/>
      <c:legendEntry>
        <c:idx val="1"/>
        <c:txPr>
          <a:bodyPr rot="0" vert="horz"/>
          <a:lstStyle/>
          <a:p>
            <a:pPr>
              <a:defRPr sz="1600">
                <a:solidFill>
                  <a:schemeClr val="tx1"/>
                </a:solidFill>
                <a:latin typeface="Bahnschrift SemiBold Condensed" panose="020B0502040204020203" pitchFamily="34" charset="0"/>
              </a:defRPr>
            </a:pPr>
            <a:endParaRPr lang="en-AT"/>
          </a:p>
        </c:txPr>
      </c:legendEntry>
      <c:legendEntry>
        <c:idx val="2"/>
        <c:txPr>
          <a:bodyPr rot="0" vert="horz"/>
          <a:lstStyle/>
          <a:p>
            <a:pPr>
              <a:defRPr sz="1600">
                <a:solidFill>
                  <a:schemeClr val="tx1"/>
                </a:solidFill>
                <a:latin typeface="Bahnschrift SemiBold Condensed" panose="020B0502040204020203" pitchFamily="34" charset="0"/>
              </a:defRPr>
            </a:pPr>
            <a:endParaRPr lang="en-AT"/>
          </a:p>
        </c:txPr>
      </c:legendEntry>
      <c:legendEntry>
        <c:idx val="3"/>
        <c:txPr>
          <a:bodyPr rot="0" vert="horz"/>
          <a:lstStyle/>
          <a:p>
            <a:pPr>
              <a:defRPr sz="1600">
                <a:solidFill>
                  <a:schemeClr val="tx1"/>
                </a:solidFill>
                <a:latin typeface="Bahnschrift SemiBold Condensed" panose="020B0502040204020203" pitchFamily="34" charset="0"/>
              </a:defRPr>
            </a:pPr>
            <a:endParaRPr lang="en-AT"/>
          </a:p>
        </c:txPr>
      </c:legendEntry>
      <c:legendEntry>
        <c:idx val="4"/>
        <c:txPr>
          <a:bodyPr rot="0" vert="horz"/>
          <a:lstStyle/>
          <a:p>
            <a:pPr>
              <a:defRPr sz="1600">
                <a:solidFill>
                  <a:schemeClr val="tx1"/>
                </a:solidFill>
                <a:latin typeface="Bahnschrift SemiBold Condensed" panose="020B0502040204020203" pitchFamily="34" charset="0"/>
              </a:defRPr>
            </a:pPr>
            <a:endParaRPr lang="en-AT"/>
          </a:p>
        </c:txPr>
      </c:legendEntry>
      <c:legendEntry>
        <c:idx val="9"/>
        <c:txPr>
          <a:bodyPr rot="0" vert="horz"/>
          <a:lstStyle/>
          <a:p>
            <a:pPr>
              <a:defRPr sz="1600">
                <a:solidFill>
                  <a:srgbClr val="7030A0"/>
                </a:solidFill>
                <a:latin typeface="Bahnschrift SemiBold Condensed" panose="020B0502040204020203" pitchFamily="34" charset="0"/>
              </a:defRPr>
            </a:pPr>
            <a:endParaRPr lang="en-AT"/>
          </a:p>
        </c:txPr>
      </c:legendEntry>
      <c:legendEntry>
        <c:idx val="10"/>
        <c:txPr>
          <a:bodyPr rot="0" vert="horz"/>
          <a:lstStyle/>
          <a:p>
            <a:pPr>
              <a:defRPr sz="1600">
                <a:solidFill>
                  <a:srgbClr val="FF0000"/>
                </a:solidFill>
                <a:latin typeface="Bahnschrift SemiBold Condensed" panose="020B0502040204020203" pitchFamily="34" charset="0"/>
              </a:defRPr>
            </a:pPr>
            <a:endParaRPr lang="en-AT"/>
          </a:p>
        </c:txPr>
      </c:legendEntry>
      <c:legendEntry>
        <c:idx val="11"/>
        <c:delete val="1"/>
      </c:legendEntry>
      <c:legendEntry>
        <c:idx val="12"/>
        <c:txPr>
          <a:bodyPr rot="0" vert="horz"/>
          <a:lstStyle/>
          <a:p>
            <a:pPr>
              <a:defRPr sz="1600">
                <a:solidFill>
                  <a:srgbClr val="009999"/>
                </a:solidFill>
                <a:latin typeface="Bahnschrift SemiBold Condensed" panose="020B0502040204020203" pitchFamily="34" charset="0"/>
              </a:defRPr>
            </a:pPr>
            <a:endParaRPr lang="en-AT"/>
          </a:p>
        </c:txPr>
      </c:legendEntry>
      <c:legendEntry>
        <c:idx val="13"/>
        <c:delete val="1"/>
      </c:legendEntry>
      <c:overlay val="0"/>
      <c:spPr>
        <a:solidFill>
          <a:schemeClr val="bg1">
            <a:lumMod val="95000"/>
          </a:schemeClr>
        </a:solidFill>
        <a:ln>
          <a:solidFill>
            <a:schemeClr val="tx1"/>
          </a:solidFill>
        </a:ln>
        <a:effectLst/>
      </c:spPr>
      <c:txPr>
        <a:bodyPr rot="0" vert="horz"/>
        <a:lstStyle/>
        <a:p>
          <a:pPr>
            <a:defRPr sz="1600">
              <a:solidFill>
                <a:schemeClr val="tx1"/>
              </a:solidFill>
              <a:latin typeface="Bahnschrift SemiBold Condensed" panose="020B0502040204020203" pitchFamily="34" charset="0"/>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latin typeface="Bahnschrift" panose="020B0502040204020203" pitchFamily="34" charset="0"/>
        </a:defRPr>
      </a:pPr>
      <a:endParaRPr lang="en-AT"/>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4400" b="1" i="0" u="none" strike="noStrike" kern="1200" spc="0" baseline="0">
                <a:solidFill>
                  <a:schemeClr val="tx1">
                    <a:lumMod val="65000"/>
                    <a:lumOff val="35000"/>
                  </a:schemeClr>
                </a:solidFill>
                <a:latin typeface="Bahnschrift SemiBold Condensed" panose="020B0502040204020203" pitchFamily="34" charset="0"/>
                <a:ea typeface="+mn-ea"/>
                <a:cs typeface="+mn-cs"/>
              </a:defRPr>
            </a:pPr>
            <a:r>
              <a:rPr lang="en-GB" sz="4400" b="0" i="0" u="none" strike="noStrike" kern="1200" baseline="0">
                <a:solidFill>
                  <a:schemeClr val="tx1"/>
                </a:solidFill>
                <a:latin typeface="Bahnschrift SemiBold Condensed" panose="020B0502040204020203" pitchFamily="34" charset="0"/>
              </a:rPr>
              <a:t>CO</a:t>
            </a:r>
            <a:r>
              <a:rPr lang="en-GB" sz="4400" b="0" i="0" u="none" strike="noStrike" kern="1200" baseline="-25000">
                <a:solidFill>
                  <a:schemeClr val="tx1"/>
                </a:solidFill>
                <a:latin typeface="Bahnschrift SemiBold Condensed" panose="020B0502040204020203" pitchFamily="34" charset="0"/>
              </a:rPr>
              <a:t>2</a:t>
            </a:r>
            <a:r>
              <a:rPr lang="en-GB" sz="4400" b="0" i="0" u="none" strike="noStrike" kern="1200" baseline="0">
                <a:solidFill>
                  <a:schemeClr val="tx1"/>
                </a:solidFill>
                <a:latin typeface="Bahnschrift SemiBold Condensed" panose="020B0502040204020203" pitchFamily="34" charset="0"/>
              </a:rPr>
              <a:t>-eq</a:t>
            </a:r>
            <a:r>
              <a:rPr lang="en-GB" sz="4400" b="1" i="0" u="none" strike="noStrike" kern="1200" baseline="0">
                <a:solidFill>
                  <a:schemeClr val="tx1"/>
                </a:solidFill>
                <a:latin typeface="Bahnschrift SemiBold Condensed" panose="020B0502040204020203" pitchFamily="34" charset="0"/>
              </a:rPr>
              <a:t>uival</a:t>
            </a:r>
            <a:r>
              <a:rPr lang="en-GB" sz="4400" b="0" i="0" u="none" strike="noStrike" kern="1200" baseline="0">
                <a:solidFill>
                  <a:schemeClr val="tx1"/>
                </a:solidFill>
                <a:latin typeface="Bahnschrift SemiBold Condensed" panose="020B0502040204020203" pitchFamily="34" charset="0"/>
              </a:rPr>
              <a:t>ent emissions c</a:t>
            </a:r>
            <a:r>
              <a:rPr lang="en-GB" sz="4400" b="0" i="0" u="none" strike="noStrike" kern="1200" spc="0" baseline="0">
                <a:solidFill>
                  <a:schemeClr val="tx1"/>
                </a:solidFill>
                <a:latin typeface="Bahnschrift SemiBold Condensed" panose="020B0502040204020203" pitchFamily="34" charset="0"/>
              </a:rPr>
              <a:t>radle-to-gate</a:t>
            </a:r>
            <a:r>
              <a:rPr lang="en-GB" sz="4400" b="0" i="0" u="none" strike="noStrike" kern="1200" baseline="0">
                <a:solidFill>
                  <a:schemeClr val="tx1"/>
                </a:solidFill>
                <a:latin typeface="Bahnschrift SemiBold Condensed" panose="020B0502040204020203" pitchFamily="34" charset="0"/>
              </a:rPr>
              <a:t> (kg</a:t>
            </a:r>
            <a:r>
              <a:rPr lang="en-GB" sz="4400" b="0" i="0" u="none" strike="noStrike" kern="1200" baseline="-25000">
                <a:solidFill>
                  <a:schemeClr val="tx1"/>
                </a:solidFill>
                <a:latin typeface="Bahnschrift SemiBold Condensed" panose="020B0502040204020203" pitchFamily="34" charset="0"/>
              </a:rPr>
              <a:t>CO2e</a:t>
            </a:r>
            <a:r>
              <a:rPr lang="en-GB" sz="4400" b="0" i="0" u="none" strike="noStrike" kern="1200" baseline="0">
                <a:solidFill>
                  <a:schemeClr val="tx1"/>
                </a:solidFill>
                <a:latin typeface="Bahnschrift SemiBold Condensed" panose="020B0502040204020203" pitchFamily="34" charset="0"/>
              </a:rPr>
              <a:t>/t</a:t>
            </a:r>
            <a:r>
              <a:rPr lang="en-GB" sz="4400" b="0" i="0" u="none" strike="noStrike" kern="1200" baseline="-25000">
                <a:solidFill>
                  <a:schemeClr val="tx1"/>
                </a:solidFill>
                <a:latin typeface="Bahnschrift SemiBold Condensed" panose="020B0502040204020203" pitchFamily="34" charset="0"/>
              </a:rPr>
              <a:t>CDRI</a:t>
            </a:r>
            <a:r>
              <a:rPr lang="en-GB" sz="4400" b="0" i="0" u="none" strike="noStrike" kern="1200" baseline="0">
                <a:solidFill>
                  <a:schemeClr val="tx1"/>
                </a:solidFill>
                <a:latin typeface="Bahnschrift SemiBold Condensed" panose="020B0502040204020203" pitchFamily="34" charset="0"/>
              </a:rPr>
              <a:t>)</a:t>
            </a:r>
          </a:p>
        </c:rich>
      </c:tx>
      <c:overlay val="0"/>
      <c:spPr>
        <a:noFill/>
        <a:ln w="63500">
          <a:gradFill flip="none" rotWithShape="1">
            <a:gsLst>
              <a:gs pos="0">
                <a:schemeClr val="accent1">
                  <a:lumMod val="5000"/>
                  <a:lumOff val="95000"/>
                </a:schemeClr>
              </a:gs>
              <a:gs pos="95000">
                <a:schemeClr val="bg1"/>
              </a:gs>
              <a:gs pos="100000">
                <a:schemeClr val="tx1"/>
              </a:gs>
            </a:gsLst>
            <a:lin ang="5400000" scaled="1"/>
            <a:tileRect/>
          </a:gradFill>
        </a:ln>
        <a:effectLst/>
      </c:spPr>
      <c:txPr>
        <a:bodyPr rot="0" spcFirstLastPara="1" vertOverflow="ellipsis" vert="horz" wrap="square" anchor="ctr" anchorCtr="1"/>
        <a:lstStyle/>
        <a:p>
          <a:pPr>
            <a:defRPr sz="4400" b="1" i="0" u="none" strike="noStrike" kern="1200" spc="0" baseline="0">
              <a:solidFill>
                <a:schemeClr val="tx1">
                  <a:lumMod val="65000"/>
                  <a:lumOff val="35000"/>
                </a:schemeClr>
              </a:solidFill>
              <a:latin typeface="Bahnschrift SemiBold Condensed" panose="020B0502040204020203" pitchFamily="34" charset="0"/>
              <a:ea typeface="+mn-ea"/>
              <a:cs typeface="+mn-cs"/>
            </a:defRPr>
          </a:pPr>
          <a:endParaRPr lang="en-US"/>
        </a:p>
      </c:txPr>
    </c:title>
    <c:autoTitleDeleted val="0"/>
    <c:plotArea>
      <c:layout>
        <c:manualLayout>
          <c:layoutTarget val="inner"/>
          <c:xMode val="edge"/>
          <c:yMode val="edge"/>
          <c:x val="4.6328015873015875E-2"/>
          <c:y val="0.15429333333333334"/>
          <c:w val="0.73855555555555552"/>
          <c:h val="0.44600092592592594"/>
        </c:manualLayout>
      </c:layout>
      <c:barChart>
        <c:barDir val="bar"/>
        <c:grouping val="stacked"/>
        <c:varyColors val="0"/>
        <c:ser>
          <c:idx val="0"/>
          <c:order val="0"/>
          <c:tx>
            <c:strRef>
              <c:f>'Process_comparison(main_result)'!$D$207</c:f>
              <c:strCache>
                <c:ptCount val="1"/>
                <c:pt idx="0">
                  <c:v>Iron ore</c:v>
                </c:pt>
              </c:strCache>
            </c:strRef>
          </c:tx>
          <c:spPr>
            <a:solidFill>
              <a:schemeClr val="accent2"/>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('Process_comparison(main_result)'!$D$235,'Process_comparison(main_result)'!$D$211)</c:f>
              <c:numCache>
                <c:formatCode>0.0</c:formatCode>
                <c:ptCount val="2"/>
                <c:pt idx="0">
                  <c:v>140.00481502682203</c:v>
                </c:pt>
                <c:pt idx="1">
                  <c:v>140.00481502682203</c:v>
                </c:pt>
              </c:numCache>
            </c:numRef>
          </c:val>
          <c:extLst>
            <c:ext xmlns:c16="http://schemas.microsoft.com/office/drawing/2014/chart" uri="{C3380CC4-5D6E-409C-BE32-E72D297353CC}">
              <c16:uniqueId val="{00000000-5FD4-43A4-B7F8-E8846DC7F741}"/>
            </c:ext>
          </c:extLst>
        </c:ser>
        <c:ser>
          <c:idx val="1"/>
          <c:order val="1"/>
          <c:tx>
            <c:strRef>
              <c:f>'Process_comparison(main_result)'!$E$207</c:f>
              <c:strCache>
                <c:ptCount val="1"/>
                <c:pt idx="0">
                  <c:v>Electricity</c:v>
                </c:pt>
              </c:strCache>
            </c:strRef>
          </c:tx>
          <c:spPr>
            <a:solidFill>
              <a:schemeClr val="accent4"/>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('Process_comparison(main_result)'!$E$235,'Process_comparison(main_result)'!$E$211)</c:f>
              <c:numCache>
                <c:formatCode>0.0</c:formatCode>
                <c:ptCount val="2"/>
                <c:pt idx="0">
                  <c:v>50.269756644517038</c:v>
                </c:pt>
                <c:pt idx="1">
                  <c:v>34.291680790631077</c:v>
                </c:pt>
              </c:numCache>
            </c:numRef>
          </c:val>
          <c:extLst>
            <c:ext xmlns:c16="http://schemas.microsoft.com/office/drawing/2014/chart" uri="{C3380CC4-5D6E-409C-BE32-E72D297353CC}">
              <c16:uniqueId val="{00000001-5FD4-43A4-B7F8-E8846DC7F741}"/>
            </c:ext>
          </c:extLst>
        </c:ser>
        <c:ser>
          <c:idx val="2"/>
          <c:order val="2"/>
          <c:tx>
            <c:strRef>
              <c:f>'Process_comparison(main_result)'!$F$207</c:f>
              <c:strCache>
                <c:ptCount val="1"/>
                <c:pt idx="0">
                  <c:v>Wood</c:v>
                </c:pt>
              </c:strCache>
            </c:strRef>
          </c:tx>
          <c:spPr>
            <a:solidFill>
              <a:schemeClr val="accent6"/>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('Process_comparison(main_result)'!$F$235,'Process_comparison(main_result)'!$F$211)</c:f>
              <c:numCache>
                <c:formatCode>0.0</c:formatCode>
                <c:ptCount val="2"/>
                <c:pt idx="0">
                  <c:v>1257.7751905099456</c:v>
                </c:pt>
                <c:pt idx="1">
                  <c:v>0</c:v>
                </c:pt>
              </c:numCache>
            </c:numRef>
          </c:val>
          <c:extLst>
            <c:ext xmlns:c16="http://schemas.microsoft.com/office/drawing/2014/chart" uri="{C3380CC4-5D6E-409C-BE32-E72D297353CC}">
              <c16:uniqueId val="{00000002-5FD4-43A4-B7F8-E8846DC7F741}"/>
            </c:ext>
          </c:extLst>
        </c:ser>
        <c:ser>
          <c:idx val="3"/>
          <c:order val="3"/>
          <c:tx>
            <c:strRef>
              <c:f>'Process_comparison(main_result)'!$G$207</c:f>
              <c:strCache>
                <c:ptCount val="1"/>
                <c:pt idx="0">
                  <c:v>Natural gas</c:v>
                </c:pt>
              </c:strCache>
            </c:strRef>
          </c:tx>
          <c:spPr>
            <a:solidFill>
              <a:srgbClr val="00B0F0"/>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A-5FD4-43A4-B7F8-E8846DC7F741}"/>
                </c:ext>
              </c:extLst>
            </c:dLbl>
            <c:dLbl>
              <c:idx val="1"/>
              <c:tx>
                <c:rich>
                  <a:bodyPr/>
                  <a:lstStyle/>
                  <a:p>
                    <a:fld id="{355D76AA-A7B2-4994-8649-7D274CFE9FAA}"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B-5FD4-43A4-B7F8-E8846DC7F741}"/>
                </c:ext>
              </c:extLst>
            </c:dLbl>
            <c:numFmt formatCode="#,##0" sourceLinked="0"/>
            <c:spPr>
              <a:solidFill>
                <a:srgbClr val="FF0000"/>
              </a:solidFill>
              <a:ln w="38100">
                <a:solidFill>
                  <a:schemeClr val="tx1"/>
                </a:solidFill>
              </a:ln>
              <a:effectLst>
                <a:softEdge rad="25400"/>
              </a:effectLst>
            </c:spPr>
            <c:txPr>
              <a:bodyPr rot="0" spcFirstLastPara="1" vertOverflow="ellipsis" vert="horz" wrap="square" lIns="38100" tIns="19050" rIns="38100" bIns="19050" anchor="ctr" anchorCtr="1">
                <a:spAutoFit/>
              </a:bodyPr>
              <a:lstStyle/>
              <a:p>
                <a:pPr>
                  <a:defRPr sz="4400" b="0" i="0" u="none" strike="noStrike" kern="1200" baseline="0">
                    <a:solidFill>
                      <a:schemeClr val="bg1"/>
                    </a:solidFill>
                    <a:effectLst>
                      <a:outerShdw blurRad="317500" dist="50800" dir="5400000" algn="ctr" rotWithShape="0">
                        <a:schemeClr val="tx1"/>
                      </a:outerShdw>
                    </a:effectLst>
                    <a:latin typeface="Bahnschrift SemiBold Condensed" panose="020B0502040204020203" pitchFamily="34" charset="0"/>
                    <a:ea typeface="+mn-ea"/>
                    <a:cs typeface="+mn-cs"/>
                  </a:defRPr>
                </a:pPr>
                <a:endParaRPr lang="en-US"/>
              </a:p>
            </c:txPr>
            <c:dLblPos val="inEnd"/>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'Process_comparison(main_result)'!$A$267:$A$268</c:f>
              <c:strCache>
                <c:ptCount val="2"/>
                <c:pt idx="0">
                  <c:v>New process:
Biomass CO2 gasification</c:v>
                </c:pt>
                <c:pt idx="1">
                  <c:v>State-of-the-art:
Natural gas reforming</c:v>
                </c:pt>
              </c:strCache>
            </c:strRef>
          </c:cat>
          <c:val>
            <c:numRef>
              <c:f>('Process_comparison(main_result)'!$G$235,'Process_comparison(main_result)'!$G$211)</c:f>
              <c:numCache>
                <c:formatCode>0.0</c:formatCode>
                <c:ptCount val="2"/>
                <c:pt idx="0">
                  <c:v>0</c:v>
                </c:pt>
                <c:pt idx="1">
                  <c:v>799.455961171392</c:v>
                </c:pt>
              </c:numCache>
            </c:numRef>
          </c:val>
          <c:extLst>
            <c:ext xmlns:c15="http://schemas.microsoft.com/office/drawing/2012/chart" uri="{02D57815-91ED-43cb-92C2-25804820EDAC}">
              <c15:datalabelsRange>
                <c15:f>('Process_comparison(main_result)'!$B$267,'Process_comparison(main_result)'!$L$211)</c15:f>
                <c15:dlblRangeCache>
                  <c:ptCount val="2"/>
                  <c:pt idx="0">
                    <c:v>70</c:v>
                  </c:pt>
                  <c:pt idx="1">
                    <c:v>900</c:v>
                  </c:pt>
                </c15:dlblRangeCache>
              </c15:datalabelsRange>
            </c:ext>
            <c:ext xmlns:c16="http://schemas.microsoft.com/office/drawing/2014/chart" uri="{C3380CC4-5D6E-409C-BE32-E72D297353CC}">
              <c16:uniqueId val="{00000003-5FD4-43A4-B7F8-E8846DC7F741}"/>
            </c:ext>
          </c:extLst>
        </c:ser>
        <c:ser>
          <c:idx val="4"/>
          <c:order val="4"/>
          <c:tx>
            <c:strRef>
              <c:f>'Process_comparison(main_result)'!$H$207</c:f>
              <c:strCache>
                <c:ptCount val="1"/>
                <c:pt idx="0">
                  <c:v>Other utilities</c:v>
                </c:pt>
              </c:strCache>
            </c:strRef>
          </c:tx>
          <c:spPr>
            <a:solidFill>
              <a:srgbClr val="9E480E"/>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('Process_comparison(main_result)'!$H$235,'Process_comparison(main_result)'!$H$211)</c:f>
              <c:numCache>
                <c:formatCode>0.0</c:formatCode>
                <c:ptCount val="2"/>
                <c:pt idx="0">
                  <c:v>2.6760601560820145</c:v>
                </c:pt>
                <c:pt idx="1">
                  <c:v>2.7659922905119998E-4</c:v>
                </c:pt>
              </c:numCache>
            </c:numRef>
          </c:val>
          <c:extLst>
            <c:ext xmlns:c16="http://schemas.microsoft.com/office/drawing/2014/chart" uri="{C3380CC4-5D6E-409C-BE32-E72D297353CC}">
              <c16:uniqueId val="{00000004-5FD4-43A4-B7F8-E8846DC7F741}"/>
            </c:ext>
          </c:extLst>
        </c:ser>
        <c:ser>
          <c:idx val="6"/>
          <c:order val="5"/>
          <c:tx>
            <c:strRef>
              <c:f>'Process_comparison(main_result)'!$J$207</c:f>
              <c:strCache>
                <c:ptCount val="1"/>
                <c:pt idx="0">
                  <c:v>Carburization</c:v>
                </c:pt>
              </c:strCache>
            </c:strRef>
          </c:tx>
          <c:spPr>
            <a:solidFill>
              <a:schemeClr val="tx1"/>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('Process_comparison(main_result)'!$J$235,'Process_comparison(main_result)'!$J$211)</c:f>
              <c:numCache>
                <c:formatCode>0.0</c:formatCode>
                <c:ptCount val="2"/>
                <c:pt idx="0">
                  <c:v>-73.28</c:v>
                </c:pt>
                <c:pt idx="1">
                  <c:v>-73.28</c:v>
                </c:pt>
              </c:numCache>
            </c:numRef>
          </c:val>
          <c:extLst>
            <c:ext xmlns:c16="http://schemas.microsoft.com/office/drawing/2014/chart" uri="{C3380CC4-5D6E-409C-BE32-E72D297353CC}">
              <c16:uniqueId val="{00000006-5FD4-43A4-B7F8-E8846DC7F741}"/>
            </c:ext>
          </c:extLst>
        </c:ser>
        <c:ser>
          <c:idx val="5"/>
          <c:order val="6"/>
          <c:tx>
            <c:strRef>
              <c:f>'Process_comparison(main_result)'!$I$207</c:f>
              <c:strCache>
                <c:ptCount val="1"/>
                <c:pt idx="0">
                  <c:v>CCS</c:v>
                </c:pt>
              </c:strCache>
            </c:strRef>
          </c:tx>
          <c:spPr>
            <a:solidFill>
              <a:srgbClr val="264478"/>
            </a:solidFill>
            <a:ln>
              <a:noFill/>
            </a:ln>
            <a:effectLst/>
          </c:spPr>
          <c:invertIfNegative val="0"/>
          <c:dLbls>
            <c:dLbl>
              <c:idx val="0"/>
              <c:tx>
                <c:rich>
                  <a:bodyPr/>
                  <a:lstStyle/>
                  <a:p>
                    <a:fld id="{B48A4218-7CE8-45E8-A4ED-DA37D4BEA9B4}" type="CELLRANGE">
                      <a:rPr lang="en-US"/>
                      <a:pPr/>
                      <a:t>[CELLRANGE]</a:t>
                    </a:fld>
                    <a:endParaRPr lang="en-US"/>
                  </a:p>
                </c:rich>
              </c:tx>
              <c:dLblPos val="inBase"/>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C-5FD4-43A4-B7F8-E8846DC7F741}"/>
                </c:ext>
              </c:extLst>
            </c:dLbl>
            <c:dLbl>
              <c:idx val="1"/>
              <c:tx>
                <c:rich>
                  <a:bodyPr/>
                  <a:lstStyle/>
                  <a:p>
                    <a:endParaRPr lang="en-US"/>
                  </a:p>
                </c:rich>
              </c:tx>
              <c:dLblPos val="inBase"/>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5FD4-43A4-B7F8-E8846DC7F741}"/>
                </c:ext>
              </c:extLst>
            </c:dLbl>
            <c:spPr>
              <a:solidFill>
                <a:schemeClr val="accent6"/>
              </a:solidFill>
              <a:ln w="38100">
                <a:solidFill>
                  <a:schemeClr val="tx1"/>
                </a:solidFill>
              </a:ln>
              <a:effectLst>
                <a:softEdge rad="25400"/>
              </a:effectLst>
            </c:spPr>
            <c:txPr>
              <a:bodyPr rot="0" spcFirstLastPara="1" vertOverflow="ellipsis" vert="horz" wrap="square" lIns="38100" tIns="19050" rIns="38100" bIns="19050" anchor="ctr" anchorCtr="1">
                <a:spAutoFit/>
              </a:bodyPr>
              <a:lstStyle/>
              <a:p>
                <a:pPr>
                  <a:defRPr sz="4400" b="0" i="0" u="none" strike="noStrike" kern="1200" baseline="0">
                    <a:solidFill>
                      <a:schemeClr val="bg1"/>
                    </a:solidFill>
                    <a:effectLst>
                      <a:outerShdw blurRad="317500" dist="50800" dir="5400000" algn="ctr" rotWithShape="0">
                        <a:schemeClr val="tx1"/>
                      </a:outerShdw>
                    </a:effectLst>
                    <a:latin typeface="Bahnschrift SemiBold Condensed" panose="020B0502040204020203" pitchFamily="34" charset="0"/>
                    <a:ea typeface="+mn-ea"/>
                    <a:cs typeface="+mn-cs"/>
                  </a:defRPr>
                </a:pPr>
                <a:endParaRPr lang="en-US"/>
              </a:p>
            </c:txPr>
            <c:dLblPos val="inBase"/>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'Process_comparison(main_result)'!$A$267:$A$268</c:f>
              <c:strCache>
                <c:ptCount val="2"/>
                <c:pt idx="0">
                  <c:v>New process:
Biomass CO2 gasification</c:v>
                </c:pt>
                <c:pt idx="1">
                  <c:v>State-of-the-art:
Natural gas reforming</c:v>
                </c:pt>
              </c:strCache>
            </c:strRef>
          </c:cat>
          <c:val>
            <c:numRef>
              <c:f>('Process_comparison(main_result)'!$I$235,'Process_comparison(main_result)'!$I$211)</c:f>
              <c:numCache>
                <c:formatCode>0.0</c:formatCode>
                <c:ptCount val="2"/>
                <c:pt idx="0">
                  <c:v>-269.24448574353511</c:v>
                </c:pt>
                <c:pt idx="1">
                  <c:v>-9.1136811924099934E-2</c:v>
                </c:pt>
              </c:numCache>
            </c:numRef>
          </c:val>
          <c:extLst>
            <c:ext xmlns:c15="http://schemas.microsoft.com/office/drawing/2012/chart" uri="{02D57815-91ED-43cb-92C2-25804820EDAC}">
              <c15:datalabelsRange>
                <c15:f>'Process_comparison(main_result)'!$L$235</c15:f>
                <c15:dlblRangeCache>
                  <c:ptCount val="1"/>
                  <c:pt idx="0">
                    <c:v>-117</c:v>
                  </c:pt>
                </c15:dlblRangeCache>
              </c15:datalabelsRange>
            </c:ext>
            <c:ext xmlns:c16="http://schemas.microsoft.com/office/drawing/2014/chart" uri="{C3380CC4-5D6E-409C-BE32-E72D297353CC}">
              <c16:uniqueId val="{00000005-5FD4-43A4-B7F8-E8846DC7F741}"/>
            </c:ext>
          </c:extLst>
        </c:ser>
        <c:ser>
          <c:idx val="7"/>
          <c:order val="7"/>
          <c:tx>
            <c:strRef>
              <c:f>'Process_comparison(main_result)'!$K$207</c:f>
              <c:strCache>
                <c:ptCount val="1"/>
                <c:pt idx="0">
                  <c:v>Plant growth</c:v>
                </c:pt>
              </c:strCache>
            </c:strRef>
          </c:tx>
          <c:spPr>
            <a:solidFill>
              <a:schemeClr val="accent6">
                <a:lumMod val="50000"/>
              </a:schemeClr>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('Process_comparison(main_result)'!$K$235,'Process_comparison(main_result)'!$K$211)</c:f>
              <c:numCache>
                <c:formatCode>0.0</c:formatCode>
                <c:ptCount val="2"/>
                <c:pt idx="0">
                  <c:v>-1225.6664362221027</c:v>
                </c:pt>
                <c:pt idx="1">
                  <c:v>0</c:v>
                </c:pt>
              </c:numCache>
            </c:numRef>
          </c:val>
          <c:extLst>
            <c:ext xmlns:c16="http://schemas.microsoft.com/office/drawing/2014/chart" uri="{C3380CC4-5D6E-409C-BE32-E72D297353CC}">
              <c16:uniqueId val="{00000007-5FD4-43A4-B7F8-E8846DC7F741}"/>
            </c:ext>
          </c:extLst>
        </c:ser>
        <c:dLbls>
          <c:showLegendKey val="0"/>
          <c:showVal val="0"/>
          <c:showCatName val="0"/>
          <c:showSerName val="0"/>
          <c:showPercent val="0"/>
          <c:showBubbleSize val="0"/>
        </c:dLbls>
        <c:gapWidth val="25"/>
        <c:overlap val="100"/>
        <c:axId val="1697085376"/>
        <c:axId val="1697088736"/>
      </c:barChart>
      <c:catAx>
        <c:axId val="1697085376"/>
        <c:scaling>
          <c:orientation val="minMax"/>
        </c:scaling>
        <c:delete val="1"/>
        <c:axPos val="l"/>
        <c:majorGridlines>
          <c:spPr>
            <a:ln w="38100" cap="flat" cmpd="sng" algn="ctr">
              <a:solidFill>
                <a:schemeClr val="tx1"/>
              </a:solidFill>
              <a:round/>
            </a:ln>
            <a:effectLst/>
          </c:spPr>
        </c:majorGridlines>
        <c:numFmt formatCode="General" sourceLinked="1"/>
        <c:majorTickMark val="none"/>
        <c:minorTickMark val="none"/>
        <c:tickLblPos val="low"/>
        <c:crossAx val="1697088736"/>
        <c:crosses val="autoZero"/>
        <c:auto val="1"/>
        <c:lblAlgn val="ctr"/>
        <c:lblOffset val="100"/>
        <c:noMultiLvlLbl val="0"/>
      </c:catAx>
      <c:valAx>
        <c:axId val="1697088736"/>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low"/>
        <c:spPr>
          <a:noFill/>
          <a:ln w="3810000" cap="flat" cmpd="sng" algn="ctr">
            <a:noFill/>
            <a:round/>
          </a:ln>
          <a:effectLst/>
        </c:spPr>
        <c:txPr>
          <a:bodyPr rot="-60000000" spcFirstLastPara="1" vertOverflow="ellipsis" vert="horz" wrap="square" anchor="ctr" anchorCtr="1"/>
          <a:lstStyle/>
          <a:p>
            <a:pPr>
              <a:defRPr sz="4000" b="0" i="0" u="none" strike="noStrike" kern="1200" baseline="0">
                <a:solidFill>
                  <a:schemeClr val="tx1"/>
                </a:solidFill>
                <a:latin typeface="Bahnschrift SemiBold Condensed" panose="020B0502040204020203" pitchFamily="34" charset="0"/>
                <a:ea typeface="+mn-ea"/>
                <a:cs typeface="+mn-cs"/>
              </a:defRPr>
            </a:pPr>
            <a:endParaRPr lang="en-US"/>
          </a:p>
        </c:txPr>
        <c:crossAx val="1697085376"/>
        <c:crosses val="autoZero"/>
        <c:crossBetween val="between"/>
        <c:majorUnit val="1000"/>
      </c:valAx>
      <c:spPr>
        <a:gradFill flip="none" rotWithShape="1">
          <a:gsLst>
            <a:gs pos="50000">
              <a:schemeClr val="bg1">
                <a:lumMod val="50000"/>
                <a:alpha val="0"/>
              </a:schemeClr>
            </a:gs>
            <a:gs pos="0">
              <a:srgbClr val="FF0000">
                <a:alpha val="75000"/>
              </a:srgbClr>
            </a:gs>
            <a:gs pos="100000">
              <a:schemeClr val="accent6">
                <a:alpha val="75000"/>
              </a:schemeClr>
            </a:gs>
          </a:gsLst>
          <a:lin ang="10800000" scaled="1"/>
          <a:tileRect/>
        </a:gradFill>
        <a:ln>
          <a:noFill/>
        </a:ln>
        <a:effectLst/>
      </c:spPr>
    </c:plotArea>
    <c:legend>
      <c:legendPos val="b"/>
      <c:layout>
        <c:manualLayout>
          <c:xMode val="edge"/>
          <c:yMode val="edge"/>
          <c:x val="2.5377777777777699E-3"/>
          <c:y val="0.78233185185185183"/>
          <c:w val="0.99610037037037036"/>
          <c:h val="0.20355703703703704"/>
        </c:manualLayout>
      </c:layout>
      <c:overlay val="0"/>
      <c:spPr>
        <a:noFill/>
        <a:ln>
          <a:noFill/>
        </a:ln>
        <a:effectLst/>
      </c:spPr>
      <c:txPr>
        <a:bodyPr rot="0" spcFirstLastPara="1" vertOverflow="ellipsis" vert="horz" wrap="square" anchor="ctr" anchorCtr="1"/>
        <a:lstStyle/>
        <a:p>
          <a:pPr>
            <a:defRPr sz="4000" b="0" i="0" u="none" strike="noStrike" kern="1200" baseline="0">
              <a:solidFill>
                <a:schemeClr val="tx1"/>
              </a:solidFill>
              <a:latin typeface="Bahnschrift SemiBold Condensed" panose="020B0502040204020203"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sz="2400">
          <a:latin typeface="Bahnschrift SemiBold Condensed" panose="020B0502040204020203"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3800" b="0" i="0" u="none" strike="noStrike" kern="1200" spc="0" baseline="0">
                <a:solidFill>
                  <a:schemeClr val="tx1">
                    <a:lumMod val="65000"/>
                    <a:lumOff val="35000"/>
                  </a:schemeClr>
                </a:solidFill>
                <a:latin typeface="Bahnschrift SemiBold Condensed" panose="020B0502040204020203" pitchFamily="34" charset="0"/>
                <a:ea typeface="+mn-ea"/>
                <a:cs typeface="+mn-cs"/>
              </a:defRPr>
            </a:pPr>
            <a:r>
              <a:rPr lang="en-GB" sz="4400" b="0" i="0" u="none" strike="noStrike" kern="1200" baseline="0">
                <a:solidFill>
                  <a:schemeClr val="tx1"/>
                </a:solidFill>
                <a:latin typeface="Bahnschrift SemiBold Condensed" panose="020B0502040204020203" pitchFamily="34" charset="0"/>
              </a:rPr>
              <a:t>Levelized cost of production (€/t</a:t>
            </a:r>
            <a:r>
              <a:rPr lang="en-GB" sz="4400" b="0" i="0" u="none" strike="noStrike" kern="1200" baseline="-25000">
                <a:solidFill>
                  <a:schemeClr val="tx1"/>
                </a:solidFill>
                <a:latin typeface="Bahnschrift SemiBold Condensed" panose="020B0502040204020203" pitchFamily="34" charset="0"/>
              </a:rPr>
              <a:t>CDRI</a:t>
            </a:r>
            <a:r>
              <a:rPr lang="en-GB" sz="4400" b="0" i="0" u="none" strike="noStrike" kern="1200" baseline="0">
                <a:solidFill>
                  <a:schemeClr val="tx1"/>
                </a:solidFill>
                <a:latin typeface="Bahnschrift SemiBold Condensed" panose="020B0502040204020203" pitchFamily="34" charset="0"/>
              </a:rPr>
              <a:t>)</a:t>
            </a:r>
          </a:p>
        </c:rich>
      </c:tx>
      <c:overlay val="0"/>
      <c:spPr>
        <a:noFill/>
        <a:ln w="63500">
          <a:gradFill flip="none" rotWithShape="1">
            <a:gsLst>
              <a:gs pos="0">
                <a:schemeClr val="accent1">
                  <a:lumMod val="5000"/>
                  <a:lumOff val="95000"/>
                </a:schemeClr>
              </a:gs>
              <a:gs pos="95000">
                <a:schemeClr val="bg1"/>
              </a:gs>
              <a:gs pos="100000">
                <a:schemeClr val="tx1"/>
              </a:gs>
            </a:gsLst>
            <a:lin ang="5400000" scaled="1"/>
            <a:tileRect/>
          </a:gradFill>
        </a:ln>
        <a:effectLst/>
      </c:spPr>
      <c:txPr>
        <a:bodyPr rot="0" spcFirstLastPara="1" vertOverflow="ellipsis" vert="horz" wrap="square" anchor="ctr" anchorCtr="1"/>
        <a:lstStyle/>
        <a:p>
          <a:pPr>
            <a:defRPr sz="3800" b="0" i="0" u="none" strike="noStrike" kern="1200" spc="0" baseline="0">
              <a:solidFill>
                <a:schemeClr val="tx1">
                  <a:lumMod val="65000"/>
                  <a:lumOff val="35000"/>
                </a:schemeClr>
              </a:solidFill>
              <a:latin typeface="Bahnschrift SemiBold Condensed" panose="020B0502040204020203" pitchFamily="34" charset="0"/>
              <a:ea typeface="+mn-ea"/>
              <a:cs typeface="+mn-cs"/>
            </a:defRPr>
          </a:pPr>
          <a:endParaRPr lang="en-US"/>
        </a:p>
      </c:txPr>
    </c:title>
    <c:autoTitleDeleted val="0"/>
    <c:plotArea>
      <c:layout>
        <c:manualLayout>
          <c:layoutTarget val="inner"/>
          <c:xMode val="edge"/>
          <c:yMode val="edge"/>
          <c:x val="0.20132762557077624"/>
          <c:y val="0.1475394160216858"/>
          <c:w val="0.74141933028919327"/>
          <c:h val="0.45749518876270628"/>
        </c:manualLayout>
      </c:layout>
      <c:barChart>
        <c:barDir val="bar"/>
        <c:grouping val="stacked"/>
        <c:varyColors val="0"/>
        <c:ser>
          <c:idx val="0"/>
          <c:order val="0"/>
          <c:tx>
            <c:strRef>
              <c:f>'Process_comparison(main_result)'!$A$151</c:f>
              <c:strCache>
                <c:ptCount val="1"/>
                <c:pt idx="0">
                  <c:v>Iron ore</c:v>
                </c:pt>
              </c:strCache>
            </c:strRef>
          </c:tx>
          <c:spPr>
            <a:solidFill>
              <a:schemeClr val="accent2"/>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('Process_comparison(main_result)'!$J$151,'Process_comparison(main_result)'!$D$151)</c:f>
              <c:numCache>
                <c:formatCode>"€"\ #\ ##0.00</c:formatCode>
                <c:ptCount val="2"/>
                <c:pt idx="0">
                  <c:v>141.36408507562612</c:v>
                </c:pt>
                <c:pt idx="1">
                  <c:v>141.36408507562612</c:v>
                </c:pt>
              </c:numCache>
            </c:numRef>
          </c:val>
          <c:extLst>
            <c:ext xmlns:c16="http://schemas.microsoft.com/office/drawing/2014/chart" uri="{C3380CC4-5D6E-409C-BE32-E72D297353CC}">
              <c16:uniqueId val="{00000000-5FD4-43A4-B7F8-E8846DC7F741}"/>
            </c:ext>
          </c:extLst>
        </c:ser>
        <c:ser>
          <c:idx val="1"/>
          <c:order val="1"/>
          <c:tx>
            <c:strRef>
              <c:f>'Process_comparison(main_result)'!$E$207</c:f>
              <c:strCache>
                <c:ptCount val="1"/>
                <c:pt idx="0">
                  <c:v>Electricity</c:v>
                </c:pt>
              </c:strCache>
            </c:strRef>
          </c:tx>
          <c:spPr>
            <a:solidFill>
              <a:schemeClr val="accent4"/>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('Process_comparison(main_result)'!$J$152,'Process_comparison(main_result)'!$D$152)</c:f>
              <c:numCache>
                <c:formatCode>"€"\ #\ ##0.00</c:formatCode>
                <c:ptCount val="2"/>
                <c:pt idx="0">
                  <c:v>17.327429136489691</c:v>
                </c:pt>
                <c:pt idx="1">
                  <c:v>11.819963105701511</c:v>
                </c:pt>
              </c:numCache>
            </c:numRef>
          </c:val>
          <c:extLst>
            <c:ext xmlns:c16="http://schemas.microsoft.com/office/drawing/2014/chart" uri="{C3380CC4-5D6E-409C-BE32-E72D297353CC}">
              <c16:uniqueId val="{00000001-5FD4-43A4-B7F8-E8846DC7F741}"/>
            </c:ext>
          </c:extLst>
        </c:ser>
        <c:ser>
          <c:idx val="2"/>
          <c:order val="2"/>
          <c:tx>
            <c:strRef>
              <c:f>'Process_comparison(main_result)'!$F$207</c:f>
              <c:strCache>
                <c:ptCount val="1"/>
                <c:pt idx="0">
                  <c:v>Wood</c:v>
                </c:pt>
              </c:strCache>
            </c:strRef>
          </c:tx>
          <c:spPr>
            <a:solidFill>
              <a:schemeClr val="accent6"/>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('Process_comparison(main_result)'!$J$153,'Process_comparison(main_result)'!$D$153)</c:f>
              <c:numCache>
                <c:formatCode>"€"\ #\ ##0.00</c:formatCode>
                <c:ptCount val="2"/>
                <c:pt idx="0">
                  <c:v>95.991909023110736</c:v>
                </c:pt>
              </c:numCache>
            </c:numRef>
          </c:val>
          <c:extLst>
            <c:ext xmlns:c16="http://schemas.microsoft.com/office/drawing/2014/chart" uri="{C3380CC4-5D6E-409C-BE32-E72D297353CC}">
              <c16:uniqueId val="{00000002-5FD4-43A4-B7F8-E8846DC7F741}"/>
            </c:ext>
          </c:extLst>
        </c:ser>
        <c:ser>
          <c:idx val="3"/>
          <c:order val="3"/>
          <c:tx>
            <c:strRef>
              <c:f>'Process_comparison(main_result)'!$A$154</c:f>
              <c:strCache>
                <c:ptCount val="1"/>
                <c:pt idx="0">
                  <c:v>Natural gas</c:v>
                </c:pt>
              </c:strCache>
            </c:strRef>
          </c:tx>
          <c:spPr>
            <a:solidFill>
              <a:srgbClr val="00B0F0"/>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('Process_comparison(main_result)'!$J$154,'Process_comparison(main_result)'!$D$154)</c:f>
              <c:numCache>
                <c:formatCode>"€"\ #\ ##0.00</c:formatCode>
                <c:ptCount val="2"/>
                <c:pt idx="1">
                  <c:v>165.05318047667672</c:v>
                </c:pt>
              </c:numCache>
            </c:numRef>
          </c:val>
          <c:extLst>
            <c:ext xmlns:c16="http://schemas.microsoft.com/office/drawing/2014/chart" uri="{C3380CC4-5D6E-409C-BE32-E72D297353CC}">
              <c16:uniqueId val="{00000003-5FD4-43A4-B7F8-E8846DC7F741}"/>
            </c:ext>
          </c:extLst>
        </c:ser>
        <c:ser>
          <c:idx val="4"/>
          <c:order val="4"/>
          <c:tx>
            <c:strRef>
              <c:f>'Process_comparison(main_result)'!$A$156</c:f>
              <c:strCache>
                <c:ptCount val="1"/>
                <c:pt idx="0">
                  <c:v>Other OPEX</c:v>
                </c:pt>
              </c:strCache>
            </c:strRef>
          </c:tx>
          <c:spPr>
            <a:solidFill>
              <a:srgbClr val="9E480E"/>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('Process_comparison(main_result)'!$J$156,'Process_comparison(main_result)'!$D$156)</c:f>
              <c:numCache>
                <c:formatCode>"€"\ #\ ##0.00</c:formatCode>
                <c:ptCount val="2"/>
                <c:pt idx="0">
                  <c:v>29.324194371765575</c:v>
                </c:pt>
                <c:pt idx="1">
                  <c:v>5.3002690524851346</c:v>
                </c:pt>
              </c:numCache>
            </c:numRef>
          </c:val>
          <c:extLst>
            <c:ext xmlns:c16="http://schemas.microsoft.com/office/drawing/2014/chart" uri="{C3380CC4-5D6E-409C-BE32-E72D297353CC}">
              <c16:uniqueId val="{00000004-5FD4-43A4-B7F8-E8846DC7F741}"/>
            </c:ext>
          </c:extLst>
        </c:ser>
        <c:ser>
          <c:idx val="6"/>
          <c:order val="5"/>
          <c:tx>
            <c:strRef>
              <c:f>'Process_comparison(main_result)'!$A$150</c:f>
              <c:strCache>
                <c:ptCount val="1"/>
                <c:pt idx="0">
                  <c:v>CAPEX</c:v>
                </c:pt>
              </c:strCache>
            </c:strRef>
          </c:tx>
          <c:spPr>
            <a:solidFill>
              <a:schemeClr val="accent1"/>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('Process_comparison(main_result)'!$J$150,'Process_comparison(main_result)'!$D$150)</c:f>
              <c:numCache>
                <c:formatCode>"€"\ #\ ##0.00</c:formatCode>
                <c:ptCount val="2"/>
                <c:pt idx="0">
                  <c:v>44.996627060707326</c:v>
                </c:pt>
                <c:pt idx="1">
                  <c:v>17.882496040009556</c:v>
                </c:pt>
              </c:numCache>
            </c:numRef>
          </c:val>
          <c:extLst>
            <c:ext xmlns:c16="http://schemas.microsoft.com/office/drawing/2014/chart" uri="{C3380CC4-5D6E-409C-BE32-E72D297353CC}">
              <c16:uniqueId val="{00000006-5FD4-43A4-B7F8-E8846DC7F741}"/>
            </c:ext>
          </c:extLst>
        </c:ser>
        <c:ser>
          <c:idx val="5"/>
          <c:order val="6"/>
          <c:tx>
            <c:strRef>
              <c:f>'Process_comparison(main_result)'!$A$155</c:f>
              <c:strCache>
                <c:ptCount val="1"/>
                <c:pt idx="0">
                  <c:v>CO2 disposal</c:v>
                </c:pt>
              </c:strCache>
            </c:strRef>
          </c:tx>
          <c:spPr>
            <a:solidFill>
              <a:srgbClr val="264478"/>
            </a:solidFill>
            <a:ln>
              <a:noFill/>
            </a:ln>
            <a:effectLst/>
          </c:spPr>
          <c:invertIfNegative val="0"/>
          <c:cat>
            <c:strRef>
              <c:f>'Process_comparison(main_result)'!$A$267:$A$268</c:f>
              <c:strCache>
                <c:ptCount val="2"/>
                <c:pt idx="0">
                  <c:v>New process:
Biomass CO2 gasification</c:v>
                </c:pt>
                <c:pt idx="1">
                  <c:v>State-of-the-art:
Natural gas reforming</c:v>
                </c:pt>
              </c:strCache>
            </c:strRef>
          </c:cat>
          <c:val>
            <c:numRef>
              <c:f>('Process_comparison(main_result)'!$J$155,'Process_comparison(main_result)'!$D$155)</c:f>
              <c:numCache>
                <c:formatCode>"€"\ #\ ##0.00</c:formatCode>
                <c:ptCount val="2"/>
                <c:pt idx="0">
                  <c:v>17.123679333029617</c:v>
                </c:pt>
                <c:pt idx="1">
                  <c:v>75.098648254790618</c:v>
                </c:pt>
              </c:numCache>
            </c:numRef>
          </c:val>
          <c:extLst>
            <c:ext xmlns:c16="http://schemas.microsoft.com/office/drawing/2014/chart" uri="{C3380CC4-5D6E-409C-BE32-E72D297353CC}">
              <c16:uniqueId val="{00000005-5FD4-43A4-B7F8-E8846DC7F741}"/>
            </c:ext>
          </c:extLst>
        </c:ser>
        <c:ser>
          <c:idx val="7"/>
          <c:order val="7"/>
          <c:tx>
            <c:strRef>
              <c:f>'Process_comparison(main_result)'!$B$266</c:f>
              <c:strCache>
                <c:ptCount val="1"/>
                <c:pt idx="0">
                  <c:v>Spacing</c:v>
                </c:pt>
              </c:strCache>
            </c:strRef>
          </c:tx>
          <c:spPr>
            <a:noFill/>
            <a:ln>
              <a:noFill/>
            </a:ln>
            <a:effectLst/>
          </c:spPr>
          <c:invertIfNegative val="0"/>
          <c:dLbls>
            <c:dLbl>
              <c:idx val="0"/>
              <c:tx>
                <c:rich>
                  <a:bodyPr rot="0" spcFirstLastPara="1" vertOverflow="ellipsis" vert="horz" wrap="square" lIns="38100" tIns="19050" rIns="38100" bIns="19050" anchor="ctr" anchorCtr="1">
                    <a:spAutoFit/>
                  </a:bodyPr>
                  <a:lstStyle/>
                  <a:p>
                    <a:pPr>
                      <a:defRPr sz="4400" b="0" i="0" u="none" strike="noStrike" kern="1200" baseline="0">
                        <a:solidFill>
                          <a:schemeClr val="bg1"/>
                        </a:solidFill>
                        <a:effectLst>
                          <a:outerShdw blurRad="317500" dist="50800" dir="5400000" algn="ctr" rotWithShape="0">
                            <a:schemeClr val="tx1"/>
                          </a:outerShdw>
                        </a:effectLst>
                        <a:latin typeface="Bahnschrift SemiBold Condensed" panose="020B0502040204020203" pitchFamily="34" charset="0"/>
                        <a:ea typeface="+mn-ea"/>
                        <a:cs typeface="+mn-cs"/>
                      </a:defRPr>
                    </a:pPr>
                    <a:fld id="{FC67BD66-CBAF-4C88-9B0A-5FBB764975CE}" type="CELLRANGE">
                      <a:rPr lang="en-US"/>
                      <a:pPr>
                        <a:defRPr sz="4400">
                          <a:solidFill>
                            <a:schemeClr val="bg1"/>
                          </a:solidFill>
                          <a:effectLst>
                            <a:outerShdw blurRad="317500" dist="50800" dir="5400000" algn="ctr" rotWithShape="0">
                              <a:schemeClr val="tx1"/>
                            </a:outerShdw>
                          </a:effectLst>
                        </a:defRPr>
                      </a:pPr>
                      <a:t>[CELLRANGE]</a:t>
                    </a:fld>
                    <a:endParaRPr lang="en-US"/>
                  </a:p>
                </c:rich>
              </c:tx>
              <c:numFmt formatCode="&quot;€&quot;\ #,##0" sourceLinked="0"/>
              <c:spPr>
                <a:solidFill>
                  <a:schemeClr val="accent6"/>
                </a:solidFill>
                <a:ln w="38100">
                  <a:solidFill>
                    <a:schemeClr val="tx1"/>
                  </a:solidFill>
                </a:ln>
                <a:effectLst>
                  <a:softEdge rad="25400"/>
                </a:effectLst>
              </c:spPr>
              <c:txPr>
                <a:bodyPr rot="0" spcFirstLastPara="1" vertOverflow="ellipsis" vert="horz" wrap="square" lIns="38100" tIns="19050" rIns="38100" bIns="19050" anchor="ctr" anchorCtr="1">
                  <a:spAutoFit/>
                </a:bodyPr>
                <a:lstStyle/>
                <a:p>
                  <a:pPr>
                    <a:defRPr sz="4400" b="0" i="0" u="none" strike="noStrike" kern="1200" baseline="0">
                      <a:solidFill>
                        <a:schemeClr val="bg1"/>
                      </a:solidFill>
                      <a:effectLst>
                        <a:outerShdw blurRad="317500" dist="50800" dir="5400000" algn="ctr" rotWithShape="0">
                          <a:schemeClr val="tx1"/>
                        </a:outerShdw>
                      </a:effectLst>
                      <a:latin typeface="Bahnschrift SemiBold Condensed" panose="020B0502040204020203" pitchFamily="34" charset="0"/>
                      <a:ea typeface="+mn-ea"/>
                      <a:cs typeface="+mn-cs"/>
                    </a:defRPr>
                  </a:pPr>
                  <a:endParaRPr lang="en-GB"/>
                </a:p>
              </c:txPr>
              <c:dLblPos val="inBase"/>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5CE3-45D9-8AF5-B1A2077F35D2}"/>
                </c:ext>
              </c:extLst>
            </c:dLbl>
            <c:dLbl>
              <c:idx val="1"/>
              <c:tx>
                <c:rich>
                  <a:bodyPr rot="0" spcFirstLastPara="1" vertOverflow="ellipsis" vert="horz" wrap="square" lIns="38100" tIns="19050" rIns="38100" bIns="19050" anchor="ctr" anchorCtr="1">
                    <a:spAutoFit/>
                  </a:bodyPr>
                  <a:lstStyle/>
                  <a:p>
                    <a:pPr>
                      <a:defRPr sz="4400" b="0" i="0" u="none" strike="noStrike" kern="1200" baseline="0">
                        <a:solidFill>
                          <a:schemeClr val="bg1"/>
                        </a:solidFill>
                        <a:effectLst>
                          <a:outerShdw blurRad="317500" dist="50800" dir="5400000" algn="ctr" rotWithShape="0">
                            <a:schemeClr val="tx1"/>
                          </a:outerShdw>
                        </a:effectLst>
                        <a:latin typeface="Bahnschrift SemiBold Condensed" panose="020B0502040204020203" pitchFamily="34" charset="0"/>
                        <a:ea typeface="+mn-ea"/>
                        <a:cs typeface="+mn-cs"/>
                      </a:defRPr>
                    </a:pPr>
                    <a:fld id="{F22A1444-1C53-4AEB-BFEB-AF5CE5B1C3FE}" type="CELLRANGE">
                      <a:rPr lang="en-US"/>
                      <a:pPr>
                        <a:defRPr sz="4400">
                          <a:solidFill>
                            <a:schemeClr val="bg1"/>
                          </a:solidFill>
                          <a:effectLst>
                            <a:outerShdw blurRad="317500" dist="50800" dir="5400000" algn="ctr" rotWithShape="0">
                              <a:schemeClr val="tx1"/>
                            </a:outerShdw>
                          </a:effectLst>
                        </a:defRPr>
                      </a:pPr>
                      <a:t>[CELLRANGE]</a:t>
                    </a:fld>
                    <a:endParaRPr lang="en-US"/>
                  </a:p>
                </c:rich>
              </c:tx>
              <c:numFmt formatCode="&quot;€&quot;\ #,##0" sourceLinked="0"/>
              <c:spPr>
                <a:solidFill>
                  <a:srgbClr val="FF0000"/>
                </a:solidFill>
                <a:ln w="38100">
                  <a:solidFill>
                    <a:schemeClr val="tx1"/>
                  </a:solidFill>
                </a:ln>
                <a:effectLst>
                  <a:softEdge rad="25400"/>
                </a:effectLst>
              </c:spPr>
              <c:txPr>
                <a:bodyPr rot="0" spcFirstLastPara="1" vertOverflow="ellipsis" vert="horz" wrap="square" lIns="38100" tIns="19050" rIns="38100" bIns="19050" anchor="ctr" anchorCtr="1">
                  <a:spAutoFit/>
                </a:bodyPr>
                <a:lstStyle/>
                <a:p>
                  <a:pPr>
                    <a:defRPr sz="4400" b="0" i="0" u="none" strike="noStrike" kern="1200" baseline="0">
                      <a:solidFill>
                        <a:schemeClr val="bg1"/>
                      </a:solidFill>
                      <a:effectLst>
                        <a:outerShdw blurRad="317500" dist="50800" dir="5400000" algn="ctr" rotWithShape="0">
                          <a:schemeClr val="tx1"/>
                        </a:outerShdw>
                      </a:effectLst>
                      <a:latin typeface="Bahnschrift SemiBold Condensed" panose="020B0502040204020203" pitchFamily="34" charset="0"/>
                      <a:ea typeface="+mn-ea"/>
                      <a:cs typeface="+mn-cs"/>
                    </a:defRPr>
                  </a:pPr>
                  <a:endParaRPr lang="en-GB"/>
                </a:p>
              </c:txPr>
              <c:dLblPos val="inBase"/>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5CE3-45D9-8AF5-B1A2077F35D2}"/>
                </c:ext>
              </c:extLst>
            </c:dLbl>
            <c:numFmt formatCode="&quot;€&quot;\ #,##0" sourceLinked="0"/>
            <c:spPr>
              <a:noFill/>
              <a:ln>
                <a:noFill/>
              </a:ln>
              <a:effectLst/>
            </c:spPr>
            <c:txPr>
              <a:bodyPr rot="0" spcFirstLastPara="1" vertOverflow="ellipsis" vert="horz" wrap="square" lIns="38100" tIns="19050" rIns="38100" bIns="19050" anchor="ctr" anchorCtr="1">
                <a:spAutoFit/>
              </a:bodyPr>
              <a:lstStyle/>
              <a:p>
                <a:pPr>
                  <a:defRPr sz="4400" b="0" i="0" u="none" strike="noStrike" kern="1200" baseline="0">
                    <a:solidFill>
                      <a:schemeClr val="tx1">
                        <a:lumMod val="75000"/>
                        <a:lumOff val="25000"/>
                      </a:schemeClr>
                    </a:solidFill>
                    <a:latin typeface="Bahnschrift SemiBold Condensed" panose="020B0502040204020203" pitchFamily="34" charset="0"/>
                    <a:ea typeface="+mn-ea"/>
                    <a:cs typeface="+mn-cs"/>
                  </a:defRPr>
                </a:pPr>
                <a:endParaRPr lang="en-US"/>
              </a:p>
            </c:txPr>
            <c:dLblPos val="inBase"/>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'Process_comparison(main_result)'!$B$267:$B$268</c:f>
              <c:numCache>
                <c:formatCode>General</c:formatCode>
                <c:ptCount val="2"/>
                <c:pt idx="0">
                  <c:v>70</c:v>
                </c:pt>
                <c:pt idx="1">
                  <c:v>70</c:v>
                </c:pt>
              </c:numCache>
            </c:numRef>
          </c:val>
          <c:extLst>
            <c:ext xmlns:c15="http://schemas.microsoft.com/office/drawing/2012/chart" uri="{02D57815-91ED-43cb-92C2-25804820EDAC}">
              <c15:datalabelsRange>
                <c15:f>('Process_comparison(main_result)'!$J$159,'Process_comparison(main_result)'!$D$159)</c15:f>
                <c15:dlblRangeCache>
                  <c:ptCount val="2"/>
                  <c:pt idx="0">
                    <c:v>€ 346</c:v>
                  </c:pt>
                  <c:pt idx="1">
                    <c:v>€ 417</c:v>
                  </c:pt>
                </c15:dlblRangeCache>
              </c15:datalabelsRange>
            </c:ext>
            <c:ext xmlns:c16="http://schemas.microsoft.com/office/drawing/2014/chart" uri="{C3380CC4-5D6E-409C-BE32-E72D297353CC}">
              <c16:uniqueId val="{00000000-5CE3-45D9-8AF5-B1A2077F35D2}"/>
            </c:ext>
          </c:extLst>
        </c:ser>
        <c:dLbls>
          <c:showLegendKey val="0"/>
          <c:showVal val="0"/>
          <c:showCatName val="0"/>
          <c:showSerName val="0"/>
          <c:showPercent val="0"/>
          <c:showBubbleSize val="0"/>
        </c:dLbls>
        <c:gapWidth val="25"/>
        <c:overlap val="100"/>
        <c:axId val="1697085376"/>
        <c:axId val="1697088736"/>
      </c:barChart>
      <c:catAx>
        <c:axId val="1697085376"/>
        <c:scaling>
          <c:orientation val="minMax"/>
        </c:scaling>
        <c:delete val="1"/>
        <c:axPos val="l"/>
        <c:majorGridlines>
          <c:spPr>
            <a:ln w="38100" cap="flat" cmpd="sng" algn="ctr">
              <a:solidFill>
                <a:schemeClr val="tx1"/>
              </a:solidFill>
              <a:round/>
            </a:ln>
            <a:effectLst/>
          </c:spPr>
        </c:majorGridlines>
        <c:numFmt formatCode="General" sourceLinked="1"/>
        <c:majorTickMark val="none"/>
        <c:minorTickMark val="none"/>
        <c:tickLblPos val="nextTo"/>
        <c:crossAx val="1697088736"/>
        <c:crosses val="autoZero"/>
        <c:auto val="1"/>
        <c:lblAlgn val="ctr"/>
        <c:lblOffset val="100"/>
        <c:noMultiLvlLbl val="0"/>
      </c:catAx>
      <c:valAx>
        <c:axId val="1697088736"/>
        <c:scaling>
          <c:orientation val="minMax"/>
          <c:max val="550"/>
          <c:min val="0"/>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3810000" cap="flat" cmpd="sng" algn="ctr">
            <a:noFill/>
            <a:round/>
          </a:ln>
          <a:effectLst/>
        </c:spPr>
        <c:txPr>
          <a:bodyPr rot="-60000000" spcFirstLastPara="1" vertOverflow="ellipsis" vert="horz" wrap="square" anchor="ctr" anchorCtr="1"/>
          <a:lstStyle/>
          <a:p>
            <a:pPr>
              <a:defRPr sz="4000" b="0" i="0" u="none" strike="noStrike" kern="1200" baseline="0">
                <a:solidFill>
                  <a:schemeClr val="tx1"/>
                </a:solidFill>
                <a:latin typeface="Bahnschrift SemiBold Condensed" panose="020B0502040204020203" pitchFamily="34" charset="0"/>
                <a:ea typeface="+mn-ea"/>
                <a:cs typeface="+mn-cs"/>
              </a:defRPr>
            </a:pPr>
            <a:endParaRPr lang="en-US"/>
          </a:p>
        </c:txPr>
        <c:crossAx val="1697085376"/>
        <c:crosses val="autoZero"/>
        <c:crossBetween val="between"/>
      </c:valAx>
      <c:spPr>
        <a:gradFill flip="none" rotWithShape="1">
          <a:gsLst>
            <a:gs pos="50000">
              <a:schemeClr val="bg1">
                <a:lumMod val="50000"/>
                <a:alpha val="0"/>
              </a:schemeClr>
            </a:gs>
            <a:gs pos="0">
              <a:srgbClr val="FF0000">
                <a:alpha val="75000"/>
              </a:srgbClr>
            </a:gs>
            <a:gs pos="100000">
              <a:schemeClr val="accent6">
                <a:alpha val="75000"/>
              </a:schemeClr>
            </a:gs>
          </a:gsLst>
          <a:lin ang="10800000" scaled="1"/>
          <a:tileRect/>
        </a:gradFill>
        <a:ln>
          <a:noFill/>
        </a:ln>
        <a:effectLst/>
      </c:spPr>
    </c:plotArea>
    <c:legend>
      <c:legendPos val="b"/>
      <c:legendEntry>
        <c:idx val="7"/>
        <c:delete val="1"/>
      </c:legendEntry>
      <c:layout>
        <c:manualLayout>
          <c:xMode val="edge"/>
          <c:yMode val="edge"/>
          <c:x val="1.8322222222222216E-3"/>
          <c:y val="0.78233185185185183"/>
          <c:w val="0.99816777777777776"/>
          <c:h val="0.20355703703703704"/>
        </c:manualLayout>
      </c:layout>
      <c:overlay val="0"/>
      <c:spPr>
        <a:noFill/>
        <a:ln>
          <a:noFill/>
        </a:ln>
        <a:effectLst/>
      </c:spPr>
      <c:txPr>
        <a:bodyPr rot="0" spcFirstLastPara="1" vertOverflow="ellipsis" vert="horz" wrap="square" anchor="ctr" anchorCtr="1"/>
        <a:lstStyle/>
        <a:p>
          <a:pPr>
            <a:defRPr sz="4000" b="0" i="0" u="none" strike="noStrike" kern="1200" baseline="0">
              <a:solidFill>
                <a:schemeClr val="tx1"/>
              </a:solidFill>
              <a:latin typeface="Bahnschrift SemiBold Condensed" panose="020B0502040204020203"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sz="2400">
          <a:latin typeface="Bahnschrift SemiBold Condensed" panose="020B0502040204020203" pitchFamily="34"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1"/>
          <c:order val="0"/>
          <c:tx>
            <c:strRef>
              <c:f>'Process_comparison(main_result)'!$A$259</c:f>
              <c:strCache>
                <c:ptCount val="1"/>
                <c:pt idx="0">
                  <c:v>LCOP-AIR</c:v>
                </c:pt>
              </c:strCache>
            </c:strRef>
          </c:tx>
          <c:spPr>
            <a:ln w="28575" cap="rnd">
              <a:solidFill>
                <a:srgbClr val="95D840"/>
              </a:solidFill>
              <a:prstDash val="solid"/>
              <a:round/>
            </a:ln>
            <a:effectLst/>
          </c:spPr>
          <c:marker>
            <c:symbol val="circle"/>
            <c:size val="10"/>
            <c:spPr>
              <a:solidFill>
                <a:srgbClr val="95D840"/>
              </a:solidFill>
              <a:ln w="9525">
                <a:solidFill>
                  <a:srgbClr val="95D840"/>
                </a:solidFill>
              </a:ln>
              <a:effectLst/>
            </c:spPr>
          </c:marker>
          <c:dLbls>
            <c:dLbl>
              <c:idx val="1"/>
              <c:layout>
                <c:manualLayout>
                  <c:x val="1.2226527714265085E-3"/>
                  <c:y val="-2.7999972440972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6D0-46A9-B8F5-37EA99DC1A4A}"/>
                </c:ext>
              </c:extLst>
            </c:dLbl>
            <c:numFmt formatCode="&quot;€&quot;\ #,##0" sourceLinked="0"/>
            <c:spPr>
              <a:solidFill>
                <a:schemeClr val="bg1"/>
              </a:solidFill>
              <a:ln>
                <a:solidFill>
                  <a:srgbClr val="95D840"/>
                </a:solidFill>
              </a:ln>
              <a:effectLst/>
            </c:spPr>
            <c:txPr>
              <a:bodyPr rot="0" spcFirstLastPara="1" vertOverflow="ellipsis" vert="horz" wrap="square" lIns="38100" tIns="19050" rIns="38100" bIns="19050" anchor="ctr" anchorCtr="1">
                <a:spAutoFit/>
              </a:bodyPr>
              <a:lstStyle/>
              <a:p>
                <a:pPr>
                  <a:defRPr sz="1600" b="0" i="0" u="none" strike="noStrike" kern="1200" baseline="0">
                    <a:solidFill>
                      <a:srgbClr val="95D840"/>
                    </a:solidFill>
                    <a:latin typeface="Bahnschrift SemiBold Condensed" panose="020B0502040204020203"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'Process_comparison(main_result)'!$B$256:$D$256</c:f>
              <c:numCache>
                <c:formatCode>General</c:formatCode>
                <c:ptCount val="3"/>
                <c:pt idx="0">
                  <c:v>15</c:v>
                </c:pt>
                <c:pt idx="1">
                  <c:v>34</c:v>
                </c:pt>
                <c:pt idx="2">
                  <c:v>89</c:v>
                </c:pt>
              </c:numCache>
            </c:numRef>
          </c:xVal>
          <c:yVal>
            <c:numRef>
              <c:f>'Process_comparison(main_result)'!$B$259:$D$259</c:f>
              <c:numCache>
                <c:formatCode>"€"\ #\ ##0</c:formatCode>
                <c:ptCount val="3"/>
                <c:pt idx="0">
                  <c:v>391.95241237494093</c:v>
                </c:pt>
                <c:pt idx="1">
                  <c:v>352.35853311020986</c:v>
                </c:pt>
                <c:pt idx="2">
                  <c:v>346.12792400072908</c:v>
                </c:pt>
              </c:numCache>
            </c:numRef>
          </c:yVal>
          <c:smooth val="0"/>
          <c:extLst>
            <c:ext xmlns:c16="http://schemas.microsoft.com/office/drawing/2014/chart" uri="{C3380CC4-5D6E-409C-BE32-E72D297353CC}">
              <c16:uniqueId val="{00000003-3899-4753-9B03-BE954E63C5AC}"/>
            </c:ext>
          </c:extLst>
        </c:ser>
        <c:ser>
          <c:idx val="3"/>
          <c:order val="1"/>
          <c:tx>
            <c:strRef>
              <c:f>'Process_comparison(main_result)'!$A$261</c:f>
              <c:strCache>
                <c:ptCount val="1"/>
                <c:pt idx="0">
                  <c:v>LCOP-OXY</c:v>
                </c:pt>
              </c:strCache>
            </c:strRef>
          </c:tx>
          <c:spPr>
            <a:ln w="28575" cap="rnd">
              <a:solidFill>
                <a:srgbClr val="95D840"/>
              </a:solidFill>
              <a:prstDash val="sysDot"/>
              <a:round/>
            </a:ln>
            <a:effectLst/>
          </c:spPr>
          <c:marker>
            <c:symbol val="circle"/>
            <c:size val="10"/>
            <c:spPr>
              <a:solidFill>
                <a:srgbClr val="95D840"/>
              </a:solidFill>
              <a:ln w="9525">
                <a:solidFill>
                  <a:srgbClr val="95D840"/>
                </a:solidFill>
              </a:ln>
              <a:effectLst/>
            </c:spPr>
          </c:marker>
          <c:dLbls>
            <c:numFmt formatCode="&quot;€&quot;\ #,##0" sourceLinked="0"/>
            <c:spPr>
              <a:solidFill>
                <a:schemeClr val="bg1"/>
              </a:solidFill>
              <a:ln>
                <a:solidFill>
                  <a:srgbClr val="95D840"/>
                </a:solidFill>
                <a:prstDash val="sysDot"/>
              </a:ln>
              <a:effectLst/>
            </c:spPr>
            <c:txPr>
              <a:bodyPr rot="0" spcFirstLastPara="1" vertOverflow="ellipsis" vert="horz" wrap="square" lIns="38100" tIns="19050" rIns="38100" bIns="19050" anchor="ctr" anchorCtr="1">
                <a:spAutoFit/>
              </a:bodyPr>
              <a:lstStyle/>
              <a:p>
                <a:pPr>
                  <a:defRPr sz="1600" b="0" i="0" u="none" strike="noStrike" kern="1200" baseline="0">
                    <a:solidFill>
                      <a:srgbClr val="95D840"/>
                    </a:solidFill>
                    <a:latin typeface="Bahnschrift SemiBold Condensed" panose="020B0502040204020203"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'Process_comparison(main_result)'!$B$256:$D$256</c:f>
              <c:numCache>
                <c:formatCode>General</c:formatCode>
                <c:ptCount val="3"/>
                <c:pt idx="0">
                  <c:v>15</c:v>
                </c:pt>
                <c:pt idx="1">
                  <c:v>34</c:v>
                </c:pt>
                <c:pt idx="2">
                  <c:v>89</c:v>
                </c:pt>
              </c:numCache>
            </c:numRef>
          </c:xVal>
          <c:yVal>
            <c:numRef>
              <c:f>'Process_comparison(main_result)'!$B$261:$D$261</c:f>
              <c:numCache>
                <c:formatCode>"€"\ #\ ##0</c:formatCode>
                <c:ptCount val="3"/>
                <c:pt idx="0">
                  <c:v>545.20451884215083</c:v>
                </c:pt>
                <c:pt idx="1">
                  <c:v>469.19555005127694</c:v>
                </c:pt>
                <c:pt idx="2">
                  <c:v>447.41944859752306</c:v>
                </c:pt>
              </c:numCache>
            </c:numRef>
          </c:yVal>
          <c:smooth val="0"/>
          <c:extLst>
            <c:ext xmlns:c16="http://schemas.microsoft.com/office/drawing/2014/chart" uri="{C3380CC4-5D6E-409C-BE32-E72D297353CC}">
              <c16:uniqueId val="{00000005-3899-4753-9B03-BE954E63C5AC}"/>
            </c:ext>
          </c:extLst>
        </c:ser>
        <c:ser>
          <c:idx val="2"/>
          <c:order val="4"/>
          <c:tx>
            <c:strRef>
              <c:f>'Process_comparison(main_result)'!$A$260</c:f>
              <c:strCache>
                <c:ptCount val="1"/>
                <c:pt idx="0">
                  <c:v>LCOP(BCCS)-AIR*</c:v>
                </c:pt>
              </c:strCache>
            </c:strRef>
          </c:tx>
          <c:spPr>
            <a:ln w="28575" cap="rnd">
              <a:solidFill>
                <a:srgbClr val="FF0000"/>
              </a:solidFill>
              <a:round/>
            </a:ln>
            <a:effectLst/>
          </c:spPr>
          <c:marker>
            <c:symbol val="square"/>
            <c:size val="10"/>
            <c:spPr>
              <a:solidFill>
                <a:srgbClr val="FF0000"/>
              </a:solidFill>
              <a:ln w="9525">
                <a:solidFill>
                  <a:srgbClr val="FF0000"/>
                </a:solidFill>
              </a:ln>
              <a:effectLst/>
            </c:spPr>
          </c:marker>
          <c:dLbls>
            <c:dLbl>
              <c:idx val="1"/>
              <c:layout>
                <c:manualLayout>
                  <c:x val="-8.0187633878071721E-2"/>
                  <c:y val="-6.4165862261044524E-17"/>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6D0-46A9-B8F5-37EA99DC1A4A}"/>
                </c:ext>
              </c:extLst>
            </c:dLbl>
            <c:numFmt formatCode="&quot;€&quot;\ #,##0&quot;*&quot;" sourceLinked="0"/>
            <c:spPr>
              <a:solidFill>
                <a:schemeClr val="bg1"/>
              </a:solidFill>
              <a:ln>
                <a:solidFill>
                  <a:srgbClr val="481567"/>
                </a:solidFill>
              </a:ln>
              <a:effectLst/>
            </c:spPr>
            <c:txPr>
              <a:bodyPr rot="0" spcFirstLastPara="1" vertOverflow="ellipsis" vert="horz" wrap="square" lIns="38100" tIns="19050" rIns="38100" bIns="19050" anchor="ctr" anchorCtr="1">
                <a:spAutoFit/>
              </a:bodyPr>
              <a:lstStyle/>
              <a:p>
                <a:pPr>
                  <a:defRPr sz="1600" b="0" i="0" u="none" strike="noStrike" kern="1200" baseline="0">
                    <a:solidFill>
                      <a:srgbClr val="FF0000"/>
                    </a:solidFill>
                    <a:latin typeface="Bahnschrift SemiBold Condensed" panose="020B0502040204020203" pitchFamily="34" charset="0"/>
                    <a:ea typeface="+mn-ea"/>
                    <a:cs typeface="+mn-cs"/>
                  </a:defRPr>
                </a:pPr>
                <a:endParaRPr lang="en-US"/>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'Process_comparison(main_result)'!$B$256:$D$256</c:f>
              <c:numCache>
                <c:formatCode>General</c:formatCode>
                <c:ptCount val="3"/>
                <c:pt idx="0">
                  <c:v>15</c:v>
                </c:pt>
                <c:pt idx="1">
                  <c:v>34</c:v>
                </c:pt>
                <c:pt idx="2">
                  <c:v>89</c:v>
                </c:pt>
              </c:numCache>
            </c:numRef>
          </c:xVal>
          <c:yVal>
            <c:numRef>
              <c:f>'Process_comparison(main_result)'!$B$260:$D$260</c:f>
              <c:numCache>
                <c:formatCode>"€"\ #\ ##0</c:formatCode>
                <c:ptCount val="3"/>
                <c:pt idx="0">
                  <c:v>381.50557298939651</c:v>
                </c:pt>
                <c:pt idx="1">
                  <c:v>333.37022827248143</c:v>
                </c:pt>
                <c:pt idx="2">
                  <c:v>296.51678658669744</c:v>
                </c:pt>
              </c:numCache>
            </c:numRef>
          </c:yVal>
          <c:smooth val="0"/>
          <c:extLst>
            <c:ext xmlns:c16="http://schemas.microsoft.com/office/drawing/2014/chart" uri="{C3380CC4-5D6E-409C-BE32-E72D297353CC}">
              <c16:uniqueId val="{00000004-3899-4753-9B03-BE954E63C5AC}"/>
            </c:ext>
          </c:extLst>
        </c:ser>
        <c:ser>
          <c:idx val="4"/>
          <c:order val="5"/>
          <c:tx>
            <c:strRef>
              <c:f>'Process_comparison(main_result)'!$A$262</c:f>
              <c:strCache>
                <c:ptCount val="1"/>
                <c:pt idx="0">
                  <c:v>LCOP(BCCS)-OXY*</c:v>
                </c:pt>
              </c:strCache>
            </c:strRef>
          </c:tx>
          <c:spPr>
            <a:ln w="28575" cap="rnd">
              <a:solidFill>
                <a:srgbClr val="FF0000"/>
              </a:solidFill>
              <a:prstDash val="sysDot"/>
              <a:round/>
            </a:ln>
            <a:effectLst/>
          </c:spPr>
          <c:marker>
            <c:symbol val="square"/>
            <c:size val="10"/>
            <c:spPr>
              <a:solidFill>
                <a:srgbClr val="FF0000"/>
              </a:solidFill>
              <a:ln w="9525">
                <a:solidFill>
                  <a:srgbClr val="FF0000"/>
                </a:solidFill>
              </a:ln>
              <a:effectLst/>
            </c:spPr>
          </c:marker>
          <c:dLbls>
            <c:numFmt formatCode="&quot;€&quot;\ #,##0&quot;*&quot;" sourceLinked="0"/>
            <c:spPr>
              <a:solidFill>
                <a:schemeClr val="bg1"/>
              </a:solidFill>
              <a:ln>
                <a:solidFill>
                  <a:srgbClr val="481567"/>
                </a:solidFill>
                <a:prstDash val="sysDot"/>
              </a:ln>
              <a:effectLst/>
            </c:spPr>
            <c:txPr>
              <a:bodyPr rot="0" spcFirstLastPara="1" vertOverflow="ellipsis" vert="horz" wrap="square" lIns="38100" tIns="19050" rIns="38100" bIns="19050" anchor="ctr" anchorCtr="1">
                <a:spAutoFit/>
              </a:bodyPr>
              <a:lstStyle/>
              <a:p>
                <a:pPr>
                  <a:defRPr sz="1600" b="0" i="0" u="none" strike="noStrike" kern="1200" baseline="0">
                    <a:solidFill>
                      <a:srgbClr val="FF0000"/>
                    </a:solidFill>
                    <a:latin typeface="Bahnschrift SemiBold Condensed" panose="020B0502040204020203" pitchFamily="34" charset="0"/>
                    <a:ea typeface="+mn-ea"/>
                    <a:cs typeface="+mn-cs"/>
                  </a:defRPr>
                </a:pPr>
                <a:endParaRPr lang="en-US"/>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'Process_comparison(main_result)'!$B$256:$D$256</c:f>
              <c:numCache>
                <c:formatCode>General</c:formatCode>
                <c:ptCount val="3"/>
                <c:pt idx="0">
                  <c:v>15</c:v>
                </c:pt>
                <c:pt idx="1">
                  <c:v>34</c:v>
                </c:pt>
                <c:pt idx="2">
                  <c:v>89</c:v>
                </c:pt>
              </c:numCache>
            </c:numRef>
          </c:xVal>
          <c:yVal>
            <c:numRef>
              <c:f>'Process_comparison(main_result)'!$B$262:$D$262</c:f>
              <c:numCache>
                <c:formatCode>"€"\ #\ ##0</c:formatCode>
                <c:ptCount val="3"/>
                <c:pt idx="0">
                  <c:v>317.2708352495506</c:v>
                </c:pt>
                <c:pt idx="1">
                  <c:v>293.28001990401174</c:v>
                </c:pt>
                <c:pt idx="2">
                  <c:v>275.0114050505465</c:v>
                </c:pt>
              </c:numCache>
            </c:numRef>
          </c:yVal>
          <c:smooth val="0"/>
          <c:extLst>
            <c:ext xmlns:c16="http://schemas.microsoft.com/office/drawing/2014/chart" uri="{C3380CC4-5D6E-409C-BE32-E72D297353CC}">
              <c16:uniqueId val="{00000006-3899-4753-9B03-BE954E63C5AC}"/>
            </c:ext>
          </c:extLst>
        </c:ser>
        <c:dLbls>
          <c:showLegendKey val="0"/>
          <c:showVal val="0"/>
          <c:showCatName val="0"/>
          <c:showSerName val="0"/>
          <c:showPercent val="0"/>
          <c:showBubbleSize val="0"/>
        </c:dLbls>
        <c:axId val="1286049360"/>
        <c:axId val="1256102192"/>
      </c:scatterChart>
      <c:scatterChart>
        <c:scatterStyle val="lineMarker"/>
        <c:varyColors val="0"/>
        <c:ser>
          <c:idx val="7"/>
          <c:order val="2"/>
          <c:tx>
            <c:strRef>
              <c:f>'Process_comparison(main_result)'!$A$257</c:f>
              <c:strCache>
                <c:ptCount val="1"/>
                <c:pt idx="0">
                  <c:v>CF(LCA)-AIR</c:v>
                </c:pt>
              </c:strCache>
            </c:strRef>
          </c:tx>
          <c:spPr>
            <a:ln w="28575" cap="rnd">
              <a:solidFill>
                <a:srgbClr val="009999"/>
              </a:solidFill>
              <a:round/>
            </a:ln>
            <a:effectLst/>
          </c:spPr>
          <c:marker>
            <c:symbol val="triangle"/>
            <c:size val="10"/>
            <c:spPr>
              <a:solidFill>
                <a:srgbClr val="009999"/>
              </a:solidFill>
              <a:ln w="9525">
                <a:solidFill>
                  <a:srgbClr val="009999"/>
                </a:solidFill>
              </a:ln>
              <a:effectLst/>
            </c:spPr>
          </c:marker>
          <c:dLbls>
            <c:numFmt formatCode="#,##0" sourceLinked="0"/>
            <c:spPr>
              <a:solidFill>
                <a:schemeClr val="bg1"/>
              </a:solidFill>
              <a:ln>
                <a:solidFill>
                  <a:srgbClr val="009999"/>
                </a:solidFill>
              </a:ln>
              <a:effectLst/>
            </c:spPr>
            <c:txPr>
              <a:bodyPr rot="0" spcFirstLastPara="1" vertOverflow="ellipsis" vert="horz" wrap="square" lIns="38100" tIns="19050" rIns="38100" bIns="19050" anchor="ctr" anchorCtr="1">
                <a:spAutoFit/>
              </a:bodyPr>
              <a:lstStyle/>
              <a:p>
                <a:pPr>
                  <a:defRPr sz="1600" b="0" i="0" u="none" strike="noStrike" kern="1200" baseline="0">
                    <a:solidFill>
                      <a:srgbClr val="009999"/>
                    </a:solidFill>
                    <a:latin typeface="Bahnschrift SemiBold Condensed" panose="020B0502040204020203" pitchFamily="34" charset="0"/>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'Process_comparison(main_result)'!$B$256:$D$256</c:f>
              <c:numCache>
                <c:formatCode>General</c:formatCode>
                <c:ptCount val="3"/>
                <c:pt idx="0">
                  <c:v>15</c:v>
                </c:pt>
                <c:pt idx="1">
                  <c:v>34</c:v>
                </c:pt>
                <c:pt idx="2">
                  <c:v>89</c:v>
                </c:pt>
              </c:numCache>
            </c:numRef>
          </c:xVal>
          <c:yVal>
            <c:numRef>
              <c:f>'Process_comparison(main_result)'!$B$257:$D$257</c:f>
              <c:numCache>
                <c:formatCode>0.0</c:formatCode>
                <c:ptCount val="3"/>
                <c:pt idx="0">
                  <c:v>163.51458674548689</c:v>
                </c:pt>
                <c:pt idx="1">
                  <c:v>84.333602029375697</c:v>
                </c:pt>
                <c:pt idx="2">
                  <c:v>-117.46509962827099</c:v>
                </c:pt>
              </c:numCache>
            </c:numRef>
          </c:yVal>
          <c:smooth val="0"/>
          <c:extLst>
            <c:ext xmlns:c16="http://schemas.microsoft.com/office/drawing/2014/chart" uri="{C3380CC4-5D6E-409C-BE32-E72D297353CC}">
              <c16:uniqueId val="{00000001-3899-4753-9B03-BE954E63C5AC}"/>
            </c:ext>
          </c:extLst>
        </c:ser>
        <c:ser>
          <c:idx val="0"/>
          <c:order val="3"/>
          <c:tx>
            <c:strRef>
              <c:f>'Process_comparison(main_result)'!$A$258</c:f>
              <c:strCache>
                <c:ptCount val="1"/>
                <c:pt idx="0">
                  <c:v>CF(LCA)-OXY</c:v>
                </c:pt>
              </c:strCache>
            </c:strRef>
          </c:tx>
          <c:spPr>
            <a:ln w="28575" cap="rnd">
              <a:solidFill>
                <a:srgbClr val="009999"/>
              </a:solidFill>
              <a:prstDash val="sysDot"/>
              <a:round/>
            </a:ln>
            <a:effectLst/>
          </c:spPr>
          <c:marker>
            <c:symbol val="triangle"/>
            <c:size val="10"/>
            <c:spPr>
              <a:solidFill>
                <a:srgbClr val="009999"/>
              </a:solidFill>
              <a:ln w="9525">
                <a:solidFill>
                  <a:srgbClr val="009999"/>
                </a:solidFill>
              </a:ln>
              <a:effectLst/>
            </c:spPr>
          </c:marker>
          <c:dLbls>
            <c:dLbl>
              <c:idx val="1"/>
              <c:layout>
                <c:manualLayout>
                  <c:x val="4.0010589905893797E-3"/>
                  <c:y val="5.4249946604383904E-3"/>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6D0-46A9-B8F5-37EA99DC1A4A}"/>
                </c:ext>
              </c:extLst>
            </c:dLbl>
            <c:numFmt formatCode="#,##0" sourceLinked="0"/>
            <c:spPr>
              <a:solidFill>
                <a:schemeClr val="bg1"/>
              </a:solidFill>
              <a:ln>
                <a:solidFill>
                  <a:srgbClr val="009999"/>
                </a:solidFill>
                <a:prstDash val="sysDot"/>
              </a:ln>
              <a:effectLst/>
            </c:spPr>
            <c:txPr>
              <a:bodyPr rot="0" spcFirstLastPara="1" vertOverflow="ellipsis" vert="horz" wrap="square" lIns="38100" tIns="19050" rIns="38100" bIns="19050" anchor="ctr" anchorCtr="1">
                <a:spAutoFit/>
              </a:bodyPr>
              <a:lstStyle/>
              <a:p>
                <a:pPr>
                  <a:defRPr sz="1600" b="0" i="0" u="none" strike="noStrike" kern="1200" baseline="0">
                    <a:solidFill>
                      <a:srgbClr val="009999"/>
                    </a:solidFill>
                    <a:latin typeface="Bahnschrift SemiBold Condensed" panose="020B0502040204020203" pitchFamily="34" charset="0"/>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'Process_comparison(main_result)'!$B$256:$D$256</c:f>
              <c:numCache>
                <c:formatCode>General</c:formatCode>
                <c:ptCount val="3"/>
                <c:pt idx="0">
                  <c:v>15</c:v>
                </c:pt>
                <c:pt idx="1">
                  <c:v>34</c:v>
                </c:pt>
                <c:pt idx="2">
                  <c:v>89</c:v>
                </c:pt>
              </c:numCache>
            </c:numRef>
          </c:xVal>
          <c:yVal>
            <c:numRef>
              <c:f>'Process_comparison(main_result)'!$B$258:$D$258</c:f>
              <c:numCache>
                <c:formatCode>0.0</c:formatCode>
                <c:ptCount val="3"/>
                <c:pt idx="0">
                  <c:v>-1189.8856508971589</c:v>
                </c:pt>
                <c:pt idx="1">
                  <c:v>-903.5000202957076</c:v>
                </c:pt>
                <c:pt idx="2">
                  <c:v>-877.73792953946577</c:v>
                </c:pt>
              </c:numCache>
            </c:numRef>
          </c:yVal>
          <c:smooth val="0"/>
          <c:extLst>
            <c:ext xmlns:c16="http://schemas.microsoft.com/office/drawing/2014/chart" uri="{C3380CC4-5D6E-409C-BE32-E72D297353CC}">
              <c16:uniqueId val="{00000002-3899-4753-9B03-BE954E63C5AC}"/>
            </c:ext>
          </c:extLst>
        </c:ser>
        <c:dLbls>
          <c:showLegendKey val="0"/>
          <c:showVal val="0"/>
          <c:showCatName val="0"/>
          <c:showSerName val="0"/>
          <c:showPercent val="0"/>
          <c:showBubbleSize val="0"/>
        </c:dLbls>
        <c:axId val="854873024"/>
        <c:axId val="854874944"/>
      </c:scatterChart>
      <c:valAx>
        <c:axId val="1286049360"/>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ysClr val="windowText" lastClr="000000"/>
                    </a:solidFill>
                    <a:latin typeface="Bahnschrift" panose="020B0502040204020203" pitchFamily="34" charset="0"/>
                    <a:ea typeface="+mn-ea"/>
                    <a:cs typeface="+mn-cs"/>
                  </a:defRPr>
                </a:pPr>
                <a:r>
                  <a:rPr lang="en-GB" sz="1600">
                    <a:latin typeface="Bahnschrift SemiBold" panose="020B0502040204020203" pitchFamily="34" charset="0"/>
                  </a:rPr>
                  <a:t>X</a:t>
                </a:r>
                <a:r>
                  <a:rPr lang="en-GB" sz="1600" baseline="-25000">
                    <a:latin typeface="Bahnschrift SemiBold" panose="020B0502040204020203" pitchFamily="34" charset="0"/>
                  </a:rPr>
                  <a:t>CO2,balance</a:t>
                </a:r>
                <a:r>
                  <a:rPr lang="en-GB" sz="1600">
                    <a:latin typeface="Bahnschrift SemiBold" panose="020B0502040204020203" pitchFamily="34" charset="0"/>
                  </a:rPr>
                  <a:t>:</a:t>
                </a:r>
                <a:r>
                  <a:rPr lang="en-GB" sz="1600" baseline="0">
                    <a:latin typeface="Bahnschrift SemiBold" panose="020B0502040204020203" pitchFamily="34" charset="0"/>
                  </a:rPr>
                  <a:t> CO</a:t>
                </a:r>
                <a:r>
                  <a:rPr lang="en-GB" sz="1600" baseline="-25000">
                    <a:latin typeface="Bahnschrift SemiBold" panose="020B0502040204020203" pitchFamily="34" charset="0"/>
                  </a:rPr>
                  <a:t>2</a:t>
                </a:r>
                <a:r>
                  <a:rPr lang="en-GB" sz="1600" baseline="0">
                    <a:latin typeface="Bahnschrift SemiBold" panose="020B0502040204020203" pitchFamily="34" charset="0"/>
                  </a:rPr>
                  <a:t> conversion in gasifier by mass balance (%)</a:t>
                </a:r>
                <a:endParaRPr lang="en-GB" sz="1600">
                  <a:latin typeface="Bahnschrift SemiBold" panose="020B0502040204020203" pitchFamily="34" charset="0"/>
                </a:endParaRP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Bahnschrift" panose="020B0502040204020203" pitchFamily="34" charset="0"/>
                  <a:ea typeface="+mn-ea"/>
                  <a:cs typeface="+mn-cs"/>
                </a:defRPr>
              </a:pPr>
              <a:endParaRPr lang="en-GB"/>
            </a:p>
          </c:txPr>
        </c:title>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1" i="0" u="none" strike="noStrike" kern="1200" baseline="0">
                <a:solidFill>
                  <a:sysClr val="windowText" lastClr="000000"/>
                </a:solidFill>
                <a:latin typeface="Bahnschrift SemiBold" panose="020B0502040204020203" pitchFamily="34" charset="0"/>
                <a:ea typeface="+mn-ea"/>
                <a:cs typeface="+mn-cs"/>
              </a:defRPr>
            </a:pPr>
            <a:endParaRPr lang="en-AT"/>
          </a:p>
        </c:txPr>
        <c:crossAx val="1256102192"/>
        <c:crossesAt val="0"/>
        <c:crossBetween val="midCat"/>
      </c:valAx>
      <c:valAx>
        <c:axId val="1256102192"/>
        <c:scaling>
          <c:orientation val="minMax"/>
          <c:min val="2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1" i="0" u="none" strike="noStrike" kern="1200" baseline="0">
                    <a:solidFill>
                      <a:sysClr val="windowText" lastClr="000000"/>
                    </a:solidFill>
                    <a:latin typeface="Bahnschrift SemiBold" panose="020B0502040204020203" pitchFamily="34" charset="0"/>
                    <a:ea typeface="+mn-ea"/>
                    <a:cs typeface="+mn-cs"/>
                  </a:defRPr>
                </a:pPr>
                <a:r>
                  <a:rPr lang="en-GB" sz="1600" b="1" i="0" u="none" strike="noStrike" kern="1200" baseline="0">
                    <a:solidFill>
                      <a:srgbClr val="95D840"/>
                    </a:solidFill>
                    <a:latin typeface="Bahnschrift SemiBold" panose="020B0502040204020203" pitchFamily="34" charset="0"/>
                  </a:rPr>
                  <a:t>LCOP</a:t>
                </a:r>
                <a:r>
                  <a:rPr lang="en-GB" sz="1600" b="1" i="0" u="none" strike="noStrike" kern="1200" baseline="0">
                    <a:solidFill>
                      <a:schemeClr val="tx1"/>
                    </a:solidFill>
                    <a:latin typeface="Bahnschrift SemiBold" panose="020B0502040204020203" pitchFamily="34" charset="0"/>
                  </a:rPr>
                  <a:t>: Levelized cost of CDRI (€/t</a:t>
                </a:r>
                <a:r>
                  <a:rPr lang="en-GB" sz="1600" b="1" i="0" u="none" strike="noStrike" kern="1200" baseline="-25000">
                    <a:solidFill>
                      <a:schemeClr val="tx1"/>
                    </a:solidFill>
                    <a:latin typeface="Bahnschrift SemiBold" panose="020B0502040204020203" pitchFamily="34" charset="0"/>
                  </a:rPr>
                  <a:t>CDRI</a:t>
                </a:r>
                <a:r>
                  <a:rPr lang="en-GB" sz="1600" b="1" i="0" u="none" strike="noStrike" kern="1200" baseline="0">
                    <a:solidFill>
                      <a:schemeClr val="tx1"/>
                    </a:solidFill>
                    <a:latin typeface="Bahnschrift SemiBold" panose="020B0502040204020203" pitchFamily="34" charset="0"/>
                  </a:rPr>
                  <a:t>)</a:t>
                </a:r>
              </a:p>
              <a:p>
                <a:pPr marL="0" marR="0" lvl="0" indent="0" algn="ctr" defTabSz="914400" rtl="0" eaLnBrk="1" fontAlgn="auto" latinLnBrk="0" hangingPunct="1">
                  <a:lnSpc>
                    <a:spcPct val="100000"/>
                  </a:lnSpc>
                  <a:spcBef>
                    <a:spcPts val="0"/>
                  </a:spcBef>
                  <a:spcAft>
                    <a:spcPts val="0"/>
                  </a:spcAft>
                  <a:buClrTx/>
                  <a:buSzTx/>
                  <a:buFontTx/>
                  <a:buNone/>
                  <a:tabLst/>
                  <a:defRPr sz="1600" b="1">
                    <a:latin typeface="Bahnschrift SemiBold" panose="020B0502040204020203" pitchFamily="34" charset="0"/>
                  </a:defRPr>
                </a:pPr>
                <a:r>
                  <a:rPr lang="en-GB" sz="1600" b="1" i="0" u="none" strike="noStrike" kern="1200" baseline="0">
                    <a:solidFill>
                      <a:srgbClr val="FF0000"/>
                    </a:solidFill>
                    <a:latin typeface="Bahnschrift SemiBold" panose="020B0502040204020203" pitchFamily="34" charset="0"/>
                  </a:rPr>
                  <a:t>LCOP</a:t>
                </a:r>
                <a:r>
                  <a:rPr lang="en-GB" sz="1600" b="1" i="0" u="none" strike="noStrike" kern="1200" baseline="-25000">
                    <a:solidFill>
                      <a:srgbClr val="FF0000"/>
                    </a:solidFill>
                    <a:latin typeface="Bahnschrift SemiBold" panose="020B0502040204020203" pitchFamily="34" charset="0"/>
                  </a:rPr>
                  <a:t>BCCS</a:t>
                </a:r>
                <a:r>
                  <a:rPr lang="en-GB" sz="1600" b="1" i="0" u="none" strike="noStrike" kern="1200" baseline="0">
                    <a:solidFill>
                      <a:schemeClr val="tx1"/>
                    </a:solidFill>
                    <a:latin typeface="Bahnschrift SemiBold" panose="020B0502040204020203" pitchFamily="34" charset="0"/>
                  </a:rPr>
                  <a:t>: Levelized cost of CDRI with BCCS incentive (€/t</a:t>
                </a:r>
                <a:r>
                  <a:rPr lang="en-GB" sz="1600" b="1" i="0" u="none" strike="noStrike" kern="1200" baseline="-25000">
                    <a:solidFill>
                      <a:schemeClr val="tx1"/>
                    </a:solidFill>
                    <a:latin typeface="Bahnschrift SemiBold" panose="020B0502040204020203" pitchFamily="34" charset="0"/>
                  </a:rPr>
                  <a:t>CDRI</a:t>
                </a:r>
                <a:r>
                  <a:rPr lang="en-GB" sz="1600" b="1" i="0" u="none" strike="noStrike" kern="1200" baseline="0">
                    <a:solidFill>
                      <a:schemeClr val="tx1"/>
                    </a:solidFill>
                    <a:latin typeface="Bahnschrift SemiBold" panose="020B0502040204020203" pitchFamily="34" charset="0"/>
                  </a:rPr>
                  <a:t>)</a:t>
                </a:r>
              </a:p>
            </c:rich>
          </c:tx>
          <c:layout>
            <c:manualLayout>
              <c:xMode val="edge"/>
              <c:yMode val="edge"/>
              <c:x val="9.4305435688462214E-3"/>
              <c:y val="3.8326291162518976E-2"/>
            </c:manualLayout>
          </c:layout>
          <c:overlay val="0"/>
          <c:spPr>
            <a:noFill/>
            <a:ln>
              <a:noFill/>
            </a:ln>
            <a:effectLst/>
          </c:spPr>
          <c:txPr>
            <a:bodyPr rot="-540000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1" i="0" u="none" strike="noStrike" kern="1200" baseline="0">
                  <a:solidFill>
                    <a:sysClr val="windowText" lastClr="000000"/>
                  </a:solidFill>
                  <a:latin typeface="Bahnschrift SemiBold" panose="020B0502040204020203" pitchFamily="34" charset="0"/>
                  <a:ea typeface="+mn-ea"/>
                  <a:cs typeface="+mn-cs"/>
                </a:defRPr>
              </a:pPr>
              <a:endParaRPr lang="en-AT"/>
            </a:p>
          </c:txPr>
        </c:title>
        <c:numFmt formatCode="&quot;€&quot;\ #,##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ysClr val="windowText" lastClr="000000"/>
                </a:solidFill>
                <a:latin typeface="Bahnschrift SemiBold" panose="020B0502040204020203" pitchFamily="34" charset="0"/>
                <a:ea typeface="+mn-ea"/>
                <a:cs typeface="+mn-cs"/>
              </a:defRPr>
            </a:pPr>
            <a:endParaRPr lang="en-AT"/>
          </a:p>
        </c:txPr>
        <c:crossAx val="1286049360"/>
        <c:crosses val="autoZero"/>
        <c:crossBetween val="midCat"/>
      </c:valAx>
      <c:valAx>
        <c:axId val="854874944"/>
        <c:scaling>
          <c:orientation val="minMax"/>
          <c:max val="225"/>
          <c:min val="-1575"/>
        </c:scaling>
        <c:delete val="0"/>
        <c:axPos val="r"/>
        <c:title>
          <c:tx>
            <c:rich>
              <a:bodyPr rot="-5400000" spcFirstLastPara="1" vertOverflow="ellipsis" vert="horz" wrap="square" anchor="ctr" anchorCtr="1"/>
              <a:lstStyle/>
              <a:p>
                <a:pPr>
                  <a:defRPr sz="1600" b="0" i="0" u="none" strike="noStrike" kern="1200" baseline="0">
                    <a:solidFill>
                      <a:sysClr val="windowText" lastClr="000000"/>
                    </a:solidFill>
                    <a:latin typeface="Bahnschrift" panose="020B0502040204020203" pitchFamily="34" charset="0"/>
                    <a:ea typeface="+mn-ea"/>
                    <a:cs typeface="+mn-cs"/>
                  </a:defRPr>
                </a:pPr>
                <a:r>
                  <a:rPr lang="en-GB" sz="1600" b="1" i="0" u="none" strike="noStrike" kern="1200" baseline="0">
                    <a:solidFill>
                      <a:srgbClr val="009999"/>
                    </a:solidFill>
                    <a:effectLst/>
                    <a:latin typeface="Bahnschrift" panose="020B0502040204020203" pitchFamily="34" charset="0"/>
                  </a:rPr>
                  <a:t>CF</a:t>
                </a:r>
                <a:r>
                  <a:rPr lang="en-GB" sz="1600" b="1" i="0" u="none" strike="noStrike" kern="1200" baseline="-25000">
                    <a:solidFill>
                      <a:srgbClr val="009999"/>
                    </a:solidFill>
                    <a:effectLst/>
                    <a:latin typeface="Bahnschrift" panose="020B0502040204020203" pitchFamily="34" charset="0"/>
                  </a:rPr>
                  <a:t>LCA</a:t>
                </a:r>
                <a:r>
                  <a:rPr lang="en-GB" sz="1600" b="1" i="0" u="none" strike="noStrike" kern="1200" baseline="0">
                    <a:solidFill>
                      <a:sysClr val="windowText" lastClr="000000"/>
                    </a:solidFill>
                    <a:effectLst/>
                    <a:latin typeface="Bahnschrift" panose="020B0502040204020203" pitchFamily="34" charset="0"/>
                  </a:rPr>
                  <a:t>: Cradle-to-gate CO</a:t>
                </a:r>
                <a:r>
                  <a:rPr lang="en-GB" sz="1600" b="1" i="0" u="none" strike="noStrike" kern="1200" baseline="-25000">
                    <a:solidFill>
                      <a:sysClr val="windowText" lastClr="000000"/>
                    </a:solidFill>
                    <a:effectLst/>
                    <a:latin typeface="Bahnschrift" panose="020B0502040204020203" pitchFamily="34" charset="0"/>
                  </a:rPr>
                  <a:t>2</a:t>
                </a:r>
                <a:r>
                  <a:rPr lang="en-GB" sz="1600" b="1" i="0" u="none" strike="noStrike" kern="1200" baseline="0">
                    <a:solidFill>
                      <a:sysClr val="windowText" lastClr="000000"/>
                    </a:solidFill>
                    <a:effectLst/>
                    <a:latin typeface="Bahnschrift" panose="020B0502040204020203" pitchFamily="34" charset="0"/>
                  </a:rPr>
                  <a:t>-equivalents </a:t>
                </a:r>
                <a:r>
                  <a:rPr lang="en-GB" sz="1600" b="1" i="0" u="none" strike="noStrike" kern="1200" baseline="0">
                    <a:solidFill>
                      <a:schemeClr val="tx1"/>
                    </a:solidFill>
                    <a:effectLst/>
                    <a:latin typeface="Bahnschrift" panose="020B0502040204020203" pitchFamily="34" charset="0"/>
                  </a:rPr>
                  <a:t>(kg</a:t>
                </a:r>
                <a:r>
                  <a:rPr lang="en-GB" sz="1600" b="1" i="0" u="none" strike="noStrike" kern="1200" baseline="-25000">
                    <a:solidFill>
                      <a:schemeClr val="tx1"/>
                    </a:solidFill>
                    <a:effectLst/>
                    <a:latin typeface="Bahnschrift" panose="020B0502040204020203" pitchFamily="34" charset="0"/>
                  </a:rPr>
                  <a:t>CO2e</a:t>
                </a:r>
                <a:r>
                  <a:rPr lang="en-GB" sz="1600" b="1" i="0" u="none" strike="noStrike" kern="1200" baseline="0">
                    <a:solidFill>
                      <a:schemeClr val="tx1"/>
                    </a:solidFill>
                    <a:effectLst/>
                    <a:latin typeface="Bahnschrift" panose="020B0502040204020203" pitchFamily="34" charset="0"/>
                  </a:rPr>
                  <a:t>/t</a:t>
                </a:r>
                <a:r>
                  <a:rPr lang="en-GB" sz="1600" b="1" i="0" u="none" strike="noStrike" kern="1200" baseline="-25000">
                    <a:solidFill>
                      <a:schemeClr val="tx1"/>
                    </a:solidFill>
                    <a:effectLst/>
                    <a:latin typeface="Bahnschrift" panose="020B0502040204020203" pitchFamily="34" charset="0"/>
                  </a:rPr>
                  <a:t>CDRI</a:t>
                </a:r>
                <a:r>
                  <a:rPr lang="en-GB" sz="1600" b="1" i="0" u="none" strike="noStrike" kern="1200" baseline="0">
                    <a:solidFill>
                      <a:schemeClr val="tx1"/>
                    </a:solidFill>
                    <a:effectLst/>
                    <a:latin typeface="Bahnschrift" panose="020B0502040204020203" pitchFamily="34" charset="0"/>
                  </a:rPr>
                  <a:t>)</a:t>
                </a:r>
                <a:endParaRPr lang="en-AT" sz="1600" b="1" i="0" u="none" strike="noStrike" kern="1200" baseline="0">
                  <a:solidFill>
                    <a:schemeClr val="tx1"/>
                  </a:solidFill>
                  <a:effectLst/>
                  <a:latin typeface="Bahnschrift" panose="020B0502040204020203" pitchFamily="34" charset="0"/>
                </a:endParaRPr>
              </a:p>
            </c:rich>
          </c:tx>
          <c:overlay val="0"/>
          <c:spPr>
            <a:noFill/>
            <a:ln>
              <a:noFill/>
            </a:ln>
            <a:effectLst/>
          </c:spPr>
          <c:txPr>
            <a:bodyPr rot="-5400000" spcFirstLastPara="1" vertOverflow="ellipsis" vert="horz" wrap="square" anchor="ctr" anchorCtr="1"/>
            <a:lstStyle/>
            <a:p>
              <a:pPr>
                <a:defRPr sz="1600" b="0" i="0" u="none" strike="noStrike" kern="1200" baseline="0">
                  <a:solidFill>
                    <a:sysClr val="windowText" lastClr="000000"/>
                  </a:solidFill>
                  <a:latin typeface="Bahnschrift" panose="020B0502040204020203" pitchFamily="34" charset="0"/>
                  <a:ea typeface="+mn-ea"/>
                  <a:cs typeface="+mn-cs"/>
                </a:defRPr>
              </a:pPr>
              <a:endParaRPr lang="en-AT"/>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ysClr val="windowText" lastClr="000000"/>
                </a:solidFill>
                <a:latin typeface="Bahnschrift SemiBold" panose="020B0502040204020203" pitchFamily="34" charset="0"/>
                <a:ea typeface="+mn-ea"/>
                <a:cs typeface="+mn-cs"/>
              </a:defRPr>
            </a:pPr>
            <a:endParaRPr lang="en-US"/>
          </a:p>
        </c:txPr>
        <c:crossAx val="854873024"/>
        <c:crosses val="max"/>
        <c:crossBetween val="midCat"/>
        <c:majorUnit val="225"/>
      </c:valAx>
      <c:valAx>
        <c:axId val="854873024"/>
        <c:scaling>
          <c:orientation val="minMax"/>
        </c:scaling>
        <c:delete val="1"/>
        <c:axPos val="t"/>
        <c:numFmt formatCode="General" sourceLinked="1"/>
        <c:majorTickMark val="out"/>
        <c:minorTickMark val="none"/>
        <c:tickLblPos val="nextTo"/>
        <c:crossAx val="854874944"/>
        <c:crosses val="max"/>
        <c:crossBetween val="midCat"/>
      </c:valAx>
      <c:spPr>
        <a:noFill/>
        <a:ln>
          <a:noFill/>
        </a:ln>
        <a:effectLst/>
      </c:spPr>
    </c:plotArea>
    <c:legend>
      <c:legendPos val="b"/>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1600" b="0" i="0" u="none" strike="noStrike" kern="1200" baseline="0">
              <a:solidFill>
                <a:sysClr val="windowText" lastClr="000000"/>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solidFill>
            <a:sysClr val="windowText" lastClr="000000"/>
          </a:solidFill>
          <a:latin typeface="Bahnschrift" panose="020B0502040204020203" pitchFamily="34" charset="0"/>
        </a:defRPr>
      </a:pPr>
      <a:endParaRPr lang="en-AT"/>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800" b="1" i="0" u="none" strike="noStrike" kern="1200" spc="0" baseline="0">
              <a:solidFill>
                <a:schemeClr val="tx1"/>
              </a:solidFill>
              <a:latin typeface="+mn-lt"/>
              <a:ea typeface="+mn-ea"/>
              <a:cs typeface="+mn-cs"/>
            </a:defRPr>
          </a:pPr>
          <a:endParaRPr lang="en-US"/>
        </a:p>
      </c:txPr>
    </c:title>
    <c:autoTitleDeleted val="0"/>
    <c:plotArea>
      <c:layout/>
      <c:pieChart>
        <c:varyColors val="1"/>
        <c:ser>
          <c:idx val="0"/>
          <c:order val="0"/>
          <c:tx>
            <c:strRef>
              <c:f>BCG_TEA_SUMMARY!$B$38</c:f>
              <c:strCache>
                <c:ptCount val="1"/>
                <c:pt idx="0">
                  <c:v>BCG-DRI(AIR,LC) - LCOP = 391.95 €</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E62E-4626-B4E6-E5BA66B24B1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E62E-4626-B4E6-E5BA66B24B1A}"/>
              </c:ext>
            </c:extLst>
          </c:dPt>
          <c:dPt>
            <c:idx val="2"/>
            <c:bubble3D val="0"/>
            <c:spPr>
              <a:solidFill>
                <a:schemeClr val="accent6"/>
              </a:solidFill>
              <a:ln w="19050">
                <a:solidFill>
                  <a:schemeClr val="lt1"/>
                </a:solidFill>
              </a:ln>
              <a:effectLst/>
            </c:spPr>
            <c:extLst>
              <c:ext xmlns:c16="http://schemas.microsoft.com/office/drawing/2014/chart" uri="{C3380CC4-5D6E-409C-BE32-E72D297353CC}">
                <c16:uniqueId val="{00000005-E62E-4626-B4E6-E5BA66B24B1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E62E-4626-B4E6-E5BA66B24B1A}"/>
              </c:ext>
            </c:extLst>
          </c:dPt>
          <c:dPt>
            <c:idx val="4"/>
            <c:bubble3D val="0"/>
            <c:spPr>
              <a:solidFill>
                <a:srgbClr val="002060"/>
              </a:solidFill>
              <a:ln w="19050">
                <a:solidFill>
                  <a:schemeClr val="lt1"/>
                </a:solidFill>
              </a:ln>
              <a:effectLst/>
            </c:spPr>
            <c:extLst>
              <c:ext xmlns:c16="http://schemas.microsoft.com/office/drawing/2014/chart" uri="{C3380CC4-5D6E-409C-BE32-E72D297353CC}">
                <c16:uniqueId val="{00000009-E62E-4626-B4E6-E5BA66B24B1A}"/>
              </c:ext>
            </c:extLst>
          </c:dPt>
          <c:dPt>
            <c:idx val="5"/>
            <c:bubble3D val="0"/>
            <c:spPr>
              <a:solidFill>
                <a:srgbClr val="C00000"/>
              </a:solidFill>
              <a:ln w="19050">
                <a:solidFill>
                  <a:schemeClr val="lt1"/>
                </a:solidFill>
              </a:ln>
              <a:effectLst/>
            </c:spPr>
            <c:extLst>
              <c:ext xmlns:c16="http://schemas.microsoft.com/office/drawing/2014/chart" uri="{C3380CC4-5D6E-409C-BE32-E72D297353CC}">
                <c16:uniqueId val="{0000000B-515B-406A-A2D5-A2BAD4716F76}"/>
              </c:ext>
            </c:extLst>
          </c:dPt>
          <c:cat>
            <c:strRef>
              <c:f>BCG_TEA_SUMMARY!$A$39:$A$44</c:f>
              <c:strCache>
                <c:ptCount val="6"/>
                <c:pt idx="0">
                  <c:v>CAPEX SUM (installed)</c:v>
                </c:pt>
                <c:pt idx="1">
                  <c:v>Iron ore</c:v>
                </c:pt>
                <c:pt idx="2">
                  <c:v>Wood</c:v>
                </c:pt>
                <c:pt idx="3">
                  <c:v>Electricity</c:v>
                </c:pt>
                <c:pt idx="4">
                  <c:v>CO2 disposal costs</c:v>
                </c:pt>
                <c:pt idx="5">
                  <c:v>Other OPEX</c:v>
                </c:pt>
              </c:strCache>
            </c:strRef>
          </c:cat>
          <c:val>
            <c:numRef>
              <c:f>BCG_TEA_SUMMARY!$B$39:$B$44</c:f>
              <c:numCache>
                <c:formatCode>"€"\ #\ ##0.00</c:formatCode>
                <c:ptCount val="6"/>
                <c:pt idx="0">
                  <c:v>70.128217592238983</c:v>
                </c:pt>
                <c:pt idx="1">
                  <c:v>141.36408507562612</c:v>
                </c:pt>
                <c:pt idx="2">
                  <c:v>118.90250151429701</c:v>
                </c:pt>
                <c:pt idx="3">
                  <c:v>19.096978121716738</c:v>
                </c:pt>
                <c:pt idx="4">
                  <c:v>1.5762276620633482</c:v>
                </c:pt>
                <c:pt idx="5">
                  <c:v>40.884402408998746</c:v>
                </c:pt>
              </c:numCache>
            </c:numRef>
          </c:val>
          <c:extLst>
            <c:ext xmlns:c16="http://schemas.microsoft.com/office/drawing/2014/chart" uri="{C3380CC4-5D6E-409C-BE32-E72D297353CC}">
              <c16:uniqueId val="{00000000-E880-49AD-A4AB-F8E9552F7859}"/>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AT"/>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pieChart>
        <c:varyColors val="1"/>
        <c:ser>
          <c:idx val="0"/>
          <c:order val="0"/>
          <c:tx>
            <c:strRef>
              <c:f>BCG_TEA_SUMMARY!$D$38</c:f>
              <c:strCache>
                <c:ptCount val="1"/>
                <c:pt idx="0">
                  <c:v>BCG-DRI(AIR,MC) - LCOP = 352.35 €</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356A-4272-BD99-8F12C8B683E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356A-4272-BD99-8F12C8B683EA}"/>
              </c:ext>
            </c:extLst>
          </c:dPt>
          <c:dPt>
            <c:idx val="2"/>
            <c:bubble3D val="0"/>
            <c:spPr>
              <a:solidFill>
                <a:schemeClr val="accent6"/>
              </a:solidFill>
              <a:ln w="19050">
                <a:solidFill>
                  <a:schemeClr val="lt1"/>
                </a:solidFill>
              </a:ln>
              <a:effectLst/>
            </c:spPr>
            <c:extLst>
              <c:ext xmlns:c16="http://schemas.microsoft.com/office/drawing/2014/chart" uri="{C3380CC4-5D6E-409C-BE32-E72D297353CC}">
                <c16:uniqueId val="{00000005-356A-4272-BD99-8F12C8B683E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356A-4272-BD99-8F12C8B683EA}"/>
              </c:ext>
            </c:extLst>
          </c:dPt>
          <c:dPt>
            <c:idx val="4"/>
            <c:bubble3D val="0"/>
            <c:spPr>
              <a:solidFill>
                <a:srgbClr val="002060"/>
              </a:solidFill>
            </c:spPr>
            <c:extLst>
              <c:ext xmlns:c16="http://schemas.microsoft.com/office/drawing/2014/chart" uri="{C3380CC4-5D6E-409C-BE32-E72D297353CC}">
                <c16:uniqueId val="{00000009-356A-4272-BD99-8F12C8B683EA}"/>
              </c:ext>
            </c:extLst>
          </c:dPt>
          <c:dPt>
            <c:idx val="5"/>
            <c:bubble3D val="0"/>
            <c:spPr>
              <a:solidFill>
                <a:srgbClr val="C00000"/>
              </a:solidFill>
              <a:ln w="19050">
                <a:solidFill>
                  <a:schemeClr val="lt1"/>
                </a:solidFill>
              </a:ln>
              <a:effectLst/>
            </c:spPr>
            <c:extLst>
              <c:ext xmlns:c16="http://schemas.microsoft.com/office/drawing/2014/chart" uri="{C3380CC4-5D6E-409C-BE32-E72D297353CC}">
                <c16:uniqueId val="{0000000B-2A22-41D2-BC55-0A3684E74A38}"/>
              </c:ext>
            </c:extLst>
          </c:dPt>
          <c:cat>
            <c:strRef>
              <c:f>BCG_TEA_SUMMARY!$A$39:$A$44</c:f>
              <c:strCache>
                <c:ptCount val="6"/>
                <c:pt idx="0">
                  <c:v>CAPEX SUM (installed)</c:v>
                </c:pt>
                <c:pt idx="1">
                  <c:v>Iron ore</c:v>
                </c:pt>
                <c:pt idx="2">
                  <c:v>Wood</c:v>
                </c:pt>
                <c:pt idx="3">
                  <c:v>Electricity</c:v>
                </c:pt>
                <c:pt idx="4">
                  <c:v>CO2 disposal costs</c:v>
                </c:pt>
                <c:pt idx="5">
                  <c:v>Other OPEX</c:v>
                </c:pt>
              </c:strCache>
            </c:strRef>
          </c:cat>
          <c:val>
            <c:numRef>
              <c:f>BCG_TEA_SUMMARY!$D$39:$D$44</c:f>
              <c:numCache>
                <c:formatCode>"€"\ #\ ##0.00</c:formatCode>
                <c:ptCount val="6"/>
                <c:pt idx="0">
                  <c:v>62.848223115302503</c:v>
                </c:pt>
                <c:pt idx="1">
                  <c:v>141.36408507562612</c:v>
                </c:pt>
                <c:pt idx="2">
                  <c:v>90.297184781067727</c:v>
                </c:pt>
                <c:pt idx="3">
                  <c:v>15.585707828821008</c:v>
                </c:pt>
                <c:pt idx="4">
                  <c:v>5.168525105132237</c:v>
                </c:pt>
                <c:pt idx="5">
                  <c:v>37.094807204260249</c:v>
                </c:pt>
              </c:numCache>
            </c:numRef>
          </c:val>
          <c:extLst>
            <c:ext xmlns:c16="http://schemas.microsoft.com/office/drawing/2014/chart" uri="{C3380CC4-5D6E-409C-BE32-E72D297353CC}">
              <c16:uniqueId val="{00000000-E880-49AD-A4AB-F8E9552F7859}"/>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AT"/>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pieChart>
        <c:varyColors val="1"/>
        <c:ser>
          <c:idx val="0"/>
          <c:order val="0"/>
          <c:tx>
            <c:strRef>
              <c:f>BCG_TEA_SUMMARY!$C$38</c:f>
              <c:strCache>
                <c:ptCount val="1"/>
                <c:pt idx="0">
                  <c:v>BCG-DRI(OXY,LC) - LCOP = 545.2 €</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E62E-4626-B4E6-E5BA66B24B1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E62E-4626-B4E6-E5BA66B24B1A}"/>
              </c:ext>
            </c:extLst>
          </c:dPt>
          <c:dPt>
            <c:idx val="2"/>
            <c:bubble3D val="0"/>
            <c:spPr>
              <a:solidFill>
                <a:schemeClr val="accent6"/>
              </a:solidFill>
              <a:ln w="19050">
                <a:solidFill>
                  <a:schemeClr val="lt1"/>
                </a:solidFill>
              </a:ln>
              <a:effectLst/>
            </c:spPr>
            <c:extLst>
              <c:ext xmlns:c16="http://schemas.microsoft.com/office/drawing/2014/chart" uri="{C3380CC4-5D6E-409C-BE32-E72D297353CC}">
                <c16:uniqueId val="{00000005-E62E-4626-B4E6-E5BA66B24B1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E62E-4626-B4E6-E5BA66B24B1A}"/>
              </c:ext>
            </c:extLst>
          </c:dPt>
          <c:dPt>
            <c:idx val="4"/>
            <c:bubble3D val="0"/>
            <c:spPr>
              <a:solidFill>
                <a:srgbClr val="002060"/>
              </a:solidFill>
            </c:spPr>
            <c:extLst>
              <c:ext xmlns:c16="http://schemas.microsoft.com/office/drawing/2014/chart" uri="{C3380CC4-5D6E-409C-BE32-E72D297353CC}">
                <c16:uniqueId val="{00000009-E62E-4626-B4E6-E5BA66B24B1A}"/>
              </c:ext>
            </c:extLst>
          </c:dPt>
          <c:dPt>
            <c:idx val="5"/>
            <c:bubble3D val="0"/>
            <c:spPr>
              <a:solidFill>
                <a:srgbClr val="C00000"/>
              </a:solidFill>
              <a:ln w="19050">
                <a:solidFill>
                  <a:schemeClr val="lt1"/>
                </a:solidFill>
              </a:ln>
              <a:effectLst/>
            </c:spPr>
            <c:extLst>
              <c:ext xmlns:c16="http://schemas.microsoft.com/office/drawing/2014/chart" uri="{C3380CC4-5D6E-409C-BE32-E72D297353CC}">
                <c16:uniqueId val="{0000000B-B7D1-4D6F-A5DA-BAEA7DE63F07}"/>
              </c:ext>
            </c:extLst>
          </c:dPt>
          <c:cat>
            <c:strRef>
              <c:f>BCG_TEA_SUMMARY!$A$39:$A$44</c:f>
              <c:strCache>
                <c:ptCount val="6"/>
                <c:pt idx="0">
                  <c:v>CAPEX SUM (installed)</c:v>
                </c:pt>
                <c:pt idx="1">
                  <c:v>Iron ore</c:v>
                </c:pt>
                <c:pt idx="2">
                  <c:v>Wood</c:v>
                </c:pt>
                <c:pt idx="3">
                  <c:v>Electricity</c:v>
                </c:pt>
                <c:pt idx="4">
                  <c:v>CO2 disposal costs</c:v>
                </c:pt>
                <c:pt idx="5">
                  <c:v>Other OPEX</c:v>
                </c:pt>
              </c:strCache>
            </c:strRef>
          </c:cat>
          <c:val>
            <c:numRef>
              <c:f>BCG_TEA_SUMMARY!$C$39:$C$44</c:f>
              <c:numCache>
                <c:formatCode>"€"\ #\ ##0.00</c:formatCode>
                <c:ptCount val="6"/>
                <c:pt idx="0">
                  <c:v>84.699653202059153</c:v>
                </c:pt>
                <c:pt idx="1">
                  <c:v>141.36408507562612</c:v>
                </c:pt>
                <c:pt idx="2">
                  <c:v>114.13175664918997</c:v>
                </c:pt>
                <c:pt idx="3">
                  <c:v>61.396017823491633</c:v>
                </c:pt>
                <c:pt idx="4">
                  <c:v>91.371262281976399</c:v>
                </c:pt>
                <c:pt idx="5">
                  <c:v>52.241743809807545</c:v>
                </c:pt>
              </c:numCache>
            </c:numRef>
          </c:val>
          <c:extLst>
            <c:ext xmlns:c16="http://schemas.microsoft.com/office/drawing/2014/chart" uri="{C3380CC4-5D6E-409C-BE32-E72D297353CC}">
              <c16:uniqueId val="{00000000-E880-49AD-A4AB-F8E9552F7859}"/>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AT"/>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pieChart>
        <c:varyColors val="1"/>
        <c:ser>
          <c:idx val="0"/>
          <c:order val="0"/>
          <c:tx>
            <c:strRef>
              <c:f>BCG_TEA_SUMMARY!$E$38</c:f>
              <c:strCache>
                <c:ptCount val="1"/>
                <c:pt idx="0">
                  <c:v>BCG-DRI(OXY,MC) - LCOP = 469.19 €</c:v>
                </c:pt>
              </c:strCache>
            </c:strRef>
          </c:tx>
          <c:dPt>
            <c:idx val="2"/>
            <c:bubble3D val="0"/>
            <c:spPr>
              <a:solidFill>
                <a:schemeClr val="accent6"/>
              </a:solidFill>
            </c:spPr>
            <c:extLst>
              <c:ext xmlns:c16="http://schemas.microsoft.com/office/drawing/2014/chart" uri="{C3380CC4-5D6E-409C-BE32-E72D297353CC}">
                <c16:uniqueId val="{00000005-356A-4272-BD99-8F12C8B683EA}"/>
              </c:ext>
            </c:extLst>
          </c:dPt>
          <c:dPt>
            <c:idx val="4"/>
            <c:bubble3D val="0"/>
            <c:spPr>
              <a:solidFill>
                <a:srgbClr val="002060"/>
              </a:solidFill>
            </c:spPr>
            <c:extLst>
              <c:ext xmlns:c16="http://schemas.microsoft.com/office/drawing/2014/chart" uri="{C3380CC4-5D6E-409C-BE32-E72D297353CC}">
                <c16:uniqueId val="{00000009-356A-4272-BD99-8F12C8B683EA}"/>
              </c:ext>
            </c:extLst>
          </c:dPt>
          <c:dPt>
            <c:idx val="5"/>
            <c:bubble3D val="0"/>
            <c:spPr>
              <a:solidFill>
                <a:srgbClr val="C00000"/>
              </a:solidFill>
            </c:spPr>
            <c:extLst>
              <c:ext xmlns:c16="http://schemas.microsoft.com/office/drawing/2014/chart" uri="{C3380CC4-5D6E-409C-BE32-E72D297353CC}">
                <c16:uniqueId val="{00000005-22B9-4988-8B44-3AF6010BCF03}"/>
              </c:ext>
            </c:extLst>
          </c:dPt>
          <c:cat>
            <c:strRef>
              <c:f>BCG_TEA_SUMMARY!$A$39:$A$44</c:f>
              <c:strCache>
                <c:ptCount val="6"/>
                <c:pt idx="0">
                  <c:v>CAPEX SUM (installed)</c:v>
                </c:pt>
                <c:pt idx="1">
                  <c:v>Iron ore</c:v>
                </c:pt>
                <c:pt idx="2">
                  <c:v>Wood</c:v>
                </c:pt>
                <c:pt idx="3">
                  <c:v>Electricity</c:v>
                </c:pt>
                <c:pt idx="4">
                  <c:v>CO2 disposal costs</c:v>
                </c:pt>
                <c:pt idx="5">
                  <c:v>Other OPEX</c:v>
                </c:pt>
              </c:strCache>
            </c:strRef>
          </c:cat>
          <c:val>
            <c:numRef>
              <c:f>BCG_TEA_SUMMARY!$E$39:$E$44</c:f>
              <c:numCache>
                <c:formatCode>"€"\ #\ ##0.00</c:formatCode>
                <c:ptCount val="6"/>
                <c:pt idx="0">
                  <c:v>80.181037477206416</c:v>
                </c:pt>
                <c:pt idx="1">
                  <c:v>141.36408507562612</c:v>
                </c:pt>
                <c:pt idx="2">
                  <c:v>87.90109962731762</c:v>
                </c:pt>
                <c:pt idx="3">
                  <c:v>42.102797927289423</c:v>
                </c:pt>
                <c:pt idx="4">
                  <c:v>69.91914520598155</c:v>
                </c:pt>
                <c:pt idx="5">
                  <c:v>47.7273847378558</c:v>
                </c:pt>
              </c:numCache>
            </c:numRef>
          </c:val>
          <c:extLst>
            <c:ext xmlns:c16="http://schemas.microsoft.com/office/drawing/2014/chart" uri="{C3380CC4-5D6E-409C-BE32-E72D297353CC}">
              <c16:uniqueId val="{00000000-E880-49AD-A4AB-F8E9552F7859}"/>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AT"/>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b="0"/>
          </a:pPr>
          <a:endParaRPr lang="en-AT"/>
        </a:p>
      </c:txPr>
    </c:title>
    <c:autoTitleDeleted val="0"/>
    <c:plotArea>
      <c:layout/>
      <c:pieChart>
        <c:varyColors val="1"/>
        <c:ser>
          <c:idx val="0"/>
          <c:order val="0"/>
          <c:tx>
            <c:strRef>
              <c:f>BCG_TEA_SUMMARY!$F$38</c:f>
              <c:strCache>
                <c:ptCount val="1"/>
                <c:pt idx="0">
                  <c:v>BCG-DRI(AIR,HC) - LCOP = 346.12 €</c:v>
                </c:pt>
              </c:strCache>
            </c:strRef>
          </c:tx>
          <c:dPt>
            <c:idx val="2"/>
            <c:bubble3D val="0"/>
            <c:spPr>
              <a:solidFill>
                <a:schemeClr val="accent6"/>
              </a:solidFill>
            </c:spPr>
            <c:extLst>
              <c:ext xmlns:c16="http://schemas.microsoft.com/office/drawing/2014/chart" uri="{C3380CC4-5D6E-409C-BE32-E72D297353CC}">
                <c16:uniqueId val="{00000001-2152-4E37-BE13-9B2D5BA96390}"/>
              </c:ext>
            </c:extLst>
          </c:dPt>
          <c:dPt>
            <c:idx val="4"/>
            <c:bubble3D val="0"/>
            <c:spPr>
              <a:solidFill>
                <a:srgbClr val="002060"/>
              </a:solidFill>
            </c:spPr>
            <c:extLst>
              <c:ext xmlns:c16="http://schemas.microsoft.com/office/drawing/2014/chart" uri="{C3380CC4-5D6E-409C-BE32-E72D297353CC}">
                <c16:uniqueId val="{00000003-2152-4E37-BE13-9B2D5BA96390}"/>
              </c:ext>
            </c:extLst>
          </c:dPt>
          <c:dPt>
            <c:idx val="5"/>
            <c:bubble3D val="0"/>
            <c:spPr>
              <a:solidFill>
                <a:srgbClr val="C00000"/>
              </a:solidFill>
            </c:spPr>
            <c:extLst>
              <c:ext xmlns:c16="http://schemas.microsoft.com/office/drawing/2014/chart" uri="{C3380CC4-5D6E-409C-BE32-E72D297353CC}">
                <c16:uniqueId val="{00000005-AFE0-40DF-A880-3786662AC6C4}"/>
              </c:ext>
            </c:extLst>
          </c:dPt>
          <c:cat>
            <c:strRef>
              <c:f>BCG_TEA_SUMMARY!$A$39:$A$44</c:f>
              <c:strCache>
                <c:ptCount val="6"/>
                <c:pt idx="0">
                  <c:v>CAPEX SUM (installed)</c:v>
                </c:pt>
                <c:pt idx="1">
                  <c:v>Iron ore</c:v>
                </c:pt>
                <c:pt idx="2">
                  <c:v>Wood</c:v>
                </c:pt>
                <c:pt idx="3">
                  <c:v>Electricity</c:v>
                </c:pt>
                <c:pt idx="4">
                  <c:v>CO2 disposal costs</c:v>
                </c:pt>
                <c:pt idx="5">
                  <c:v>Other OPEX</c:v>
                </c:pt>
              </c:strCache>
            </c:strRef>
          </c:cat>
          <c:val>
            <c:numRef>
              <c:f>BCG_TEA_SUMMARY!$F$39:$F$44</c:f>
              <c:numCache>
                <c:formatCode>"€"\ #\ ##0.00</c:formatCode>
                <c:ptCount val="6"/>
                <c:pt idx="0">
                  <c:v>44.996627060707326</c:v>
                </c:pt>
                <c:pt idx="1">
                  <c:v>141.36408507562612</c:v>
                </c:pt>
                <c:pt idx="2">
                  <c:v>95.991909023110736</c:v>
                </c:pt>
                <c:pt idx="3">
                  <c:v>17.327429136489691</c:v>
                </c:pt>
                <c:pt idx="4">
                  <c:v>17.123679333029617</c:v>
                </c:pt>
                <c:pt idx="5">
                  <c:v>29.324194371765575</c:v>
                </c:pt>
              </c:numCache>
            </c:numRef>
          </c:val>
          <c:extLst>
            <c:ext xmlns:c16="http://schemas.microsoft.com/office/drawing/2014/chart" uri="{C3380CC4-5D6E-409C-BE32-E72D297353CC}">
              <c16:uniqueId val="{00000004-2152-4E37-BE13-9B2D5BA96390}"/>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AT"/>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b="0"/>
          </a:pPr>
          <a:endParaRPr lang="en-AT"/>
        </a:p>
      </c:txPr>
    </c:title>
    <c:autoTitleDeleted val="0"/>
    <c:plotArea>
      <c:layout/>
      <c:pieChart>
        <c:varyColors val="1"/>
        <c:ser>
          <c:idx val="0"/>
          <c:order val="0"/>
          <c:tx>
            <c:strRef>
              <c:f>BCG_TEA_SUMMARY!$G$38</c:f>
              <c:strCache>
                <c:ptCount val="1"/>
                <c:pt idx="0">
                  <c:v>BCG-DRI(OXY,HC) - LCOP = 447.41 €</c:v>
                </c:pt>
              </c:strCache>
            </c:strRef>
          </c:tx>
          <c:dPt>
            <c:idx val="2"/>
            <c:bubble3D val="0"/>
            <c:spPr>
              <a:solidFill>
                <a:schemeClr val="accent6"/>
              </a:solidFill>
            </c:spPr>
            <c:extLst>
              <c:ext xmlns:c16="http://schemas.microsoft.com/office/drawing/2014/chart" uri="{C3380CC4-5D6E-409C-BE32-E72D297353CC}">
                <c16:uniqueId val="{00000001-2449-4797-A7AA-068D2A631F8F}"/>
              </c:ext>
            </c:extLst>
          </c:dPt>
          <c:dPt>
            <c:idx val="4"/>
            <c:bubble3D val="0"/>
            <c:spPr>
              <a:solidFill>
                <a:srgbClr val="002060"/>
              </a:solidFill>
            </c:spPr>
            <c:extLst>
              <c:ext xmlns:c16="http://schemas.microsoft.com/office/drawing/2014/chart" uri="{C3380CC4-5D6E-409C-BE32-E72D297353CC}">
                <c16:uniqueId val="{00000003-2449-4797-A7AA-068D2A631F8F}"/>
              </c:ext>
            </c:extLst>
          </c:dPt>
          <c:dPt>
            <c:idx val="5"/>
            <c:bubble3D val="0"/>
            <c:spPr>
              <a:solidFill>
                <a:srgbClr val="C00000"/>
              </a:solidFill>
            </c:spPr>
            <c:extLst>
              <c:ext xmlns:c16="http://schemas.microsoft.com/office/drawing/2014/chart" uri="{C3380CC4-5D6E-409C-BE32-E72D297353CC}">
                <c16:uniqueId val="{00000005-3499-4CE0-A311-723841F46083}"/>
              </c:ext>
            </c:extLst>
          </c:dPt>
          <c:cat>
            <c:strRef>
              <c:f>BCG_TEA_SUMMARY!$A$39:$A$44</c:f>
              <c:strCache>
                <c:ptCount val="6"/>
                <c:pt idx="0">
                  <c:v>CAPEX SUM (installed)</c:v>
                </c:pt>
                <c:pt idx="1">
                  <c:v>Iron ore</c:v>
                </c:pt>
                <c:pt idx="2">
                  <c:v>Wood</c:v>
                </c:pt>
                <c:pt idx="3">
                  <c:v>Electricity</c:v>
                </c:pt>
                <c:pt idx="4">
                  <c:v>CO2 disposal costs</c:v>
                </c:pt>
                <c:pt idx="5">
                  <c:v>Other OPEX</c:v>
                </c:pt>
              </c:strCache>
            </c:strRef>
          </c:cat>
          <c:val>
            <c:numRef>
              <c:f>BCG_TEA_SUMMARY!$G$39:$G$44</c:f>
              <c:numCache>
                <c:formatCode>"€"\ #\ ##0.00</c:formatCode>
                <c:ptCount val="6"/>
                <c:pt idx="0">
                  <c:v>62.426677892841887</c:v>
                </c:pt>
                <c:pt idx="1">
                  <c:v>141.36408507562612</c:v>
                </c:pt>
                <c:pt idx="2">
                  <c:v>93.936085880790898</c:v>
                </c:pt>
                <c:pt idx="3">
                  <c:v>42.69987063356038</c:v>
                </c:pt>
                <c:pt idx="4">
                  <c:v>67.787090394871953</c:v>
                </c:pt>
                <c:pt idx="5">
                  <c:v>39.205638719831811</c:v>
                </c:pt>
              </c:numCache>
            </c:numRef>
          </c:val>
          <c:extLst>
            <c:ext xmlns:c16="http://schemas.microsoft.com/office/drawing/2014/chart" uri="{C3380CC4-5D6E-409C-BE32-E72D297353CC}">
              <c16:uniqueId val="{00000004-2449-4797-A7AA-068D2A631F8F}"/>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AT"/>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BCG_TEA_sensitivity!$U$1</c:f>
          <c:strCache>
            <c:ptCount val="1"/>
            <c:pt idx="0">
              <c:v>BCG-DRI(OXY,LC)</c:v>
            </c:pt>
          </c:strCache>
        </c:strRef>
      </c:tx>
      <c:overlay val="0"/>
      <c:spPr>
        <a:noFill/>
        <a:ln>
          <a:noFill/>
        </a:ln>
        <a:effectLst/>
      </c:spPr>
      <c:txPr>
        <a:bodyPr rot="0" spcFirstLastPara="1" vertOverflow="ellipsis" vert="horz" wrap="square" anchor="ctr" anchorCtr="1"/>
        <a:lstStyle/>
        <a:p>
          <a:pPr>
            <a:defRPr sz="2000" b="0" i="0" u="none" strike="noStrike" kern="1200" spc="0" baseline="0">
              <a:solidFill>
                <a:schemeClr val="tx1"/>
              </a:solidFill>
              <a:latin typeface="Bahnschrift SemiBold" panose="020B0502040204020203" pitchFamily="34" charset="0"/>
              <a:ea typeface="+mn-ea"/>
              <a:cs typeface="+mn-cs"/>
            </a:defRPr>
          </a:pPr>
          <a:endParaRPr lang="en-AT"/>
        </a:p>
      </c:txPr>
    </c:title>
    <c:autoTitleDeleted val="0"/>
    <c:plotArea>
      <c:layout>
        <c:manualLayout>
          <c:layoutTarget val="inner"/>
          <c:xMode val="edge"/>
          <c:yMode val="edge"/>
          <c:x val="0.17021097222222223"/>
          <c:y val="5.7394074074074077E-2"/>
          <c:w val="0.70603902777777783"/>
          <c:h val="0.67952944444444441"/>
        </c:manualLayout>
      </c:layout>
      <c:scatterChart>
        <c:scatterStyle val="smoothMarker"/>
        <c:varyColors val="0"/>
        <c:ser>
          <c:idx val="0"/>
          <c:order val="0"/>
          <c:tx>
            <c:strRef>
              <c:f>BCG_TEA_sensitivity!$V$4</c:f>
              <c:strCache>
                <c:ptCount val="1"/>
                <c:pt idx="0">
                  <c:v>operating hours</c:v>
                </c:pt>
              </c:strCache>
            </c:strRef>
          </c:tx>
          <c:spPr>
            <a:ln w="31750" cap="rnd">
              <a:solidFill>
                <a:schemeClr val="accent1"/>
              </a:solidFill>
              <a:round/>
            </a:ln>
            <a:effectLst/>
          </c:spPr>
          <c:marker>
            <c:symbol val="none"/>
          </c:marker>
          <c:xVal>
            <c:numRef>
              <c:f>BCG_TEA_sensitivity!$Y$5:$Y$8</c:f>
              <c:numCache>
                <c:formatCode>0%</c:formatCode>
                <c:ptCount val="4"/>
                <c:pt idx="0">
                  <c:v>9.5000000000000001E-2</c:v>
                </c:pt>
                <c:pt idx="1">
                  <c:v>0</c:v>
                </c:pt>
                <c:pt idx="2">
                  <c:v>-0.25</c:v>
                </c:pt>
                <c:pt idx="3">
                  <c:v>-0.5</c:v>
                </c:pt>
              </c:numCache>
            </c:numRef>
          </c:xVal>
          <c:yVal>
            <c:numRef>
              <c:f>BCG_TEA_sensitivity!$AA$5:$AA$8</c:f>
              <c:numCache>
                <c:formatCode>0%</c:formatCode>
                <c:ptCount val="4"/>
                <c:pt idx="0">
                  <c:v>-1.3478359916514948E-2</c:v>
                </c:pt>
                <c:pt idx="1">
                  <c:v>0</c:v>
                </c:pt>
                <c:pt idx="2">
                  <c:v>5.1785277573978994E-2</c:v>
                </c:pt>
                <c:pt idx="3">
                  <c:v>0.15535583272193698</c:v>
                </c:pt>
              </c:numCache>
            </c:numRef>
          </c:yVal>
          <c:smooth val="1"/>
          <c:extLst>
            <c:ext xmlns:c16="http://schemas.microsoft.com/office/drawing/2014/chart" uri="{C3380CC4-5D6E-409C-BE32-E72D297353CC}">
              <c16:uniqueId val="{00000000-4A2A-4056-B55A-FA2D508B8BA4}"/>
            </c:ext>
          </c:extLst>
        </c:ser>
        <c:ser>
          <c:idx val="1"/>
          <c:order val="1"/>
          <c:tx>
            <c:strRef>
              <c:f>BCG_TEA_sensitivity!$V$9</c:f>
              <c:strCache>
                <c:ptCount val="1"/>
                <c:pt idx="0">
                  <c:v>interest rate</c:v>
                </c:pt>
              </c:strCache>
            </c:strRef>
          </c:tx>
          <c:spPr>
            <a:ln w="31750" cap="rnd">
              <a:solidFill>
                <a:schemeClr val="accent2"/>
              </a:solidFill>
              <a:round/>
            </a:ln>
            <a:effectLst/>
          </c:spPr>
          <c:marker>
            <c:symbol val="none"/>
          </c:marker>
          <c:xVal>
            <c:numRef>
              <c:f>BCG_TEA_sensitivity!$Y$10:$Y$12</c:f>
              <c:numCache>
                <c:formatCode>0%</c:formatCode>
                <c:ptCount val="3"/>
                <c:pt idx="0">
                  <c:v>0.5</c:v>
                </c:pt>
                <c:pt idx="1">
                  <c:v>0</c:v>
                </c:pt>
                <c:pt idx="2">
                  <c:v>-0.5</c:v>
                </c:pt>
              </c:numCache>
            </c:numRef>
          </c:xVal>
          <c:yVal>
            <c:numRef>
              <c:f>BCG_TEA_sensitivity!$AA$10:$AA$12</c:f>
              <c:numCache>
                <c:formatCode>0%</c:formatCode>
                <c:ptCount val="3"/>
                <c:pt idx="0">
                  <c:v>3.984713024288012E-2</c:v>
                </c:pt>
                <c:pt idx="1">
                  <c:v>0</c:v>
                </c:pt>
                <c:pt idx="2">
                  <c:v>-3.5582875356599188E-2</c:v>
                </c:pt>
              </c:numCache>
            </c:numRef>
          </c:yVal>
          <c:smooth val="1"/>
          <c:extLst>
            <c:ext xmlns:c16="http://schemas.microsoft.com/office/drawing/2014/chart" uri="{C3380CC4-5D6E-409C-BE32-E72D297353CC}">
              <c16:uniqueId val="{00000001-4A2A-4056-B55A-FA2D508B8BA4}"/>
            </c:ext>
          </c:extLst>
        </c:ser>
        <c:ser>
          <c:idx val="2"/>
          <c:order val="2"/>
          <c:tx>
            <c:strRef>
              <c:f>BCG_TEA_sensitivity!$V$13</c:f>
              <c:strCache>
                <c:ptCount val="1"/>
                <c:pt idx="0">
                  <c:v>plant lifetime</c:v>
                </c:pt>
              </c:strCache>
            </c:strRef>
          </c:tx>
          <c:spPr>
            <a:ln w="31750" cap="rnd">
              <a:solidFill>
                <a:schemeClr val="bg1">
                  <a:lumMod val="75000"/>
                </a:schemeClr>
              </a:solidFill>
              <a:round/>
            </a:ln>
            <a:effectLst/>
          </c:spPr>
          <c:marker>
            <c:symbol val="none"/>
          </c:marker>
          <c:xVal>
            <c:numRef>
              <c:f>BCG_TEA_sensitivity!$Y$14:$Y$16</c:f>
              <c:numCache>
                <c:formatCode>0%</c:formatCode>
                <c:ptCount val="3"/>
                <c:pt idx="0">
                  <c:v>0.5</c:v>
                </c:pt>
                <c:pt idx="1">
                  <c:v>0</c:v>
                </c:pt>
                <c:pt idx="2">
                  <c:v>-0.5</c:v>
                </c:pt>
              </c:numCache>
            </c:numRef>
          </c:xVal>
          <c:yVal>
            <c:numRef>
              <c:f>BCG_TEA_sensitivity!$AA$14:$AA$16</c:f>
              <c:numCache>
                <c:formatCode>0%</c:formatCode>
                <c:ptCount val="3"/>
                <c:pt idx="0">
                  <c:v>-2.5901345227376867E-2</c:v>
                </c:pt>
                <c:pt idx="1">
                  <c:v>0</c:v>
                </c:pt>
                <c:pt idx="2">
                  <c:v>8.6749885555228307E-2</c:v>
                </c:pt>
              </c:numCache>
            </c:numRef>
          </c:yVal>
          <c:smooth val="1"/>
          <c:extLst>
            <c:ext xmlns:c16="http://schemas.microsoft.com/office/drawing/2014/chart" uri="{C3380CC4-5D6E-409C-BE32-E72D297353CC}">
              <c16:uniqueId val="{00000002-4A2A-4056-B55A-FA2D508B8BA4}"/>
            </c:ext>
          </c:extLst>
        </c:ser>
        <c:ser>
          <c:idx val="18"/>
          <c:order val="3"/>
          <c:tx>
            <c:strRef>
              <c:f>BCG_TEA_sensitivity!$V$42</c:f>
              <c:strCache>
                <c:ptCount val="1"/>
                <c:pt idx="0">
                  <c:v>price of emission certificate</c:v>
                </c:pt>
              </c:strCache>
            </c:strRef>
          </c:tx>
          <c:spPr>
            <a:ln w="31750" cap="rnd">
              <a:solidFill>
                <a:schemeClr val="tx1"/>
              </a:solidFill>
              <a:round/>
            </a:ln>
            <a:effectLst/>
          </c:spPr>
          <c:marker>
            <c:symbol val="none"/>
          </c:marker>
          <c:xVal>
            <c:numRef>
              <c:f>BCG_TEA_sensitivity!$Y$43:$Y$45</c:f>
              <c:numCache>
                <c:formatCode>0%</c:formatCode>
                <c:ptCount val="3"/>
                <c:pt idx="0">
                  <c:v>0.5</c:v>
                </c:pt>
                <c:pt idx="1">
                  <c:v>0</c:v>
                </c:pt>
                <c:pt idx="2">
                  <c:v>-0.5</c:v>
                </c:pt>
              </c:numCache>
            </c:numRef>
          </c:xVal>
          <c:yVal>
            <c:numRef>
              <c:f>BCG_TEA_sensitivity!$AA$43:$AA$45</c:f>
              <c:numCache>
                <c:formatCode>0%</c:formatCode>
                <c:ptCount val="3"/>
                <c:pt idx="0">
                  <c:v>1.769992663242905E-3</c:v>
                </c:pt>
                <c:pt idx="1">
                  <c:v>0</c:v>
                </c:pt>
                <c:pt idx="2">
                  <c:v>-1.769992663242905E-3</c:v>
                </c:pt>
              </c:numCache>
            </c:numRef>
          </c:yVal>
          <c:smooth val="1"/>
          <c:extLst>
            <c:ext xmlns:c16="http://schemas.microsoft.com/office/drawing/2014/chart" uri="{C3380CC4-5D6E-409C-BE32-E72D297353CC}">
              <c16:uniqueId val="{00000003-4A2A-4056-B55A-FA2D508B8BA4}"/>
            </c:ext>
          </c:extLst>
        </c:ser>
        <c:ser>
          <c:idx val="3"/>
          <c:order val="4"/>
          <c:tx>
            <c:strRef>
              <c:f>BCG_TEA_sensitivity!$V$17</c:f>
              <c:strCache>
                <c:ptCount val="1"/>
                <c:pt idx="0">
                  <c:v>price of wood</c:v>
                </c:pt>
              </c:strCache>
            </c:strRef>
          </c:tx>
          <c:spPr>
            <a:ln w="31750" cap="rnd">
              <a:solidFill>
                <a:schemeClr val="accent1"/>
              </a:solidFill>
              <a:prstDash val="dash"/>
              <a:round/>
            </a:ln>
            <a:effectLst/>
          </c:spPr>
          <c:marker>
            <c:symbol val="none"/>
          </c:marker>
          <c:xVal>
            <c:numRef>
              <c:f>BCG_TEA_sensitivity!$Y$18:$Y$20</c:f>
              <c:numCache>
                <c:formatCode>0%</c:formatCode>
                <c:ptCount val="3"/>
                <c:pt idx="0">
                  <c:v>0.5</c:v>
                </c:pt>
                <c:pt idx="1">
                  <c:v>0</c:v>
                </c:pt>
                <c:pt idx="2">
                  <c:v>-0.5</c:v>
                </c:pt>
              </c:numCache>
            </c:numRef>
          </c:xVal>
          <c:yVal>
            <c:numRef>
              <c:f>BCG_TEA_sensitivity!$AA$18:$AA$20</c:f>
              <c:numCache>
                <c:formatCode>0%</c:formatCode>
                <c:ptCount val="3"/>
                <c:pt idx="0">
                  <c:v>0.10466801173881153</c:v>
                </c:pt>
                <c:pt idx="1">
                  <c:v>0</c:v>
                </c:pt>
                <c:pt idx="2">
                  <c:v>-0.10466801173881143</c:v>
                </c:pt>
              </c:numCache>
            </c:numRef>
          </c:yVal>
          <c:smooth val="1"/>
          <c:extLst>
            <c:ext xmlns:c16="http://schemas.microsoft.com/office/drawing/2014/chart" uri="{C3380CC4-5D6E-409C-BE32-E72D297353CC}">
              <c16:uniqueId val="{00000004-4A2A-4056-B55A-FA2D508B8BA4}"/>
            </c:ext>
          </c:extLst>
        </c:ser>
        <c:ser>
          <c:idx val="19"/>
          <c:order val="5"/>
          <c:tx>
            <c:strRef>
              <c:f>BCG_TEA_sensitivity!$V$50</c:f>
              <c:strCache>
                <c:ptCount val="1"/>
                <c:pt idx="0">
                  <c:v>price of CO2 transport and storage</c:v>
                </c:pt>
              </c:strCache>
            </c:strRef>
          </c:tx>
          <c:spPr>
            <a:ln w="31750" cap="rnd">
              <a:solidFill>
                <a:schemeClr val="accent2"/>
              </a:solidFill>
              <a:prstDash val="dash"/>
              <a:round/>
            </a:ln>
            <a:effectLst/>
          </c:spPr>
          <c:marker>
            <c:symbol val="none"/>
          </c:marker>
          <c:xVal>
            <c:numRef>
              <c:f>BCG_TEA_sensitivity!$Y$51:$Y$52</c:f>
              <c:numCache>
                <c:formatCode>0%</c:formatCode>
                <c:ptCount val="2"/>
                <c:pt idx="0">
                  <c:v>0.5</c:v>
                </c:pt>
                <c:pt idx="1">
                  <c:v>-0.5</c:v>
                </c:pt>
              </c:numCache>
            </c:numRef>
          </c:xVal>
          <c:yVal>
            <c:numRef>
              <c:f>BCG_TEA_sensitivity!$AA$51:$AA$52</c:f>
              <c:numCache>
                <c:formatCode>0%</c:formatCode>
                <c:ptCount val="2"/>
                <c:pt idx="0">
                  <c:v>8.202494497432139E-2</c:v>
                </c:pt>
                <c:pt idx="1">
                  <c:v>-8.202494497432139E-2</c:v>
                </c:pt>
              </c:numCache>
            </c:numRef>
          </c:yVal>
          <c:smooth val="1"/>
          <c:extLst>
            <c:ext xmlns:c16="http://schemas.microsoft.com/office/drawing/2014/chart" uri="{C3380CC4-5D6E-409C-BE32-E72D297353CC}">
              <c16:uniqueId val="{00000000-13F8-4BF7-9C4D-E2134FFB76BB}"/>
            </c:ext>
          </c:extLst>
        </c:ser>
        <c:ser>
          <c:idx val="5"/>
          <c:order val="6"/>
          <c:tx>
            <c:strRef>
              <c:f>BCG_TEA_sensitivity!$V$21</c:f>
              <c:strCache>
                <c:ptCount val="1"/>
                <c:pt idx="0">
                  <c:v>price of iron ore pellets</c:v>
                </c:pt>
              </c:strCache>
            </c:strRef>
          </c:tx>
          <c:spPr>
            <a:ln w="31750" cap="rnd">
              <a:solidFill>
                <a:schemeClr val="bg1">
                  <a:lumMod val="75000"/>
                </a:schemeClr>
              </a:solidFill>
              <a:prstDash val="dash"/>
              <a:round/>
            </a:ln>
            <a:effectLst/>
          </c:spPr>
          <c:marker>
            <c:symbol val="none"/>
          </c:marker>
          <c:xVal>
            <c:numRef>
              <c:f>BCG_TEA_sensitivity!$Y$22:$Y$23</c:f>
              <c:numCache>
                <c:formatCode>0%</c:formatCode>
                <c:ptCount val="2"/>
                <c:pt idx="0">
                  <c:v>0.5</c:v>
                </c:pt>
                <c:pt idx="1">
                  <c:v>-0.5</c:v>
                </c:pt>
              </c:numCache>
            </c:numRef>
          </c:xVal>
          <c:yVal>
            <c:numRef>
              <c:f>BCG_TEA_sensitivity!$AA$22:$AA$23</c:f>
              <c:numCache>
                <c:formatCode>0%</c:formatCode>
                <c:ptCount val="2"/>
                <c:pt idx="0">
                  <c:v>0.12964049889948653</c:v>
                </c:pt>
                <c:pt idx="1">
                  <c:v>-0.12964049889948642</c:v>
                </c:pt>
              </c:numCache>
            </c:numRef>
          </c:yVal>
          <c:smooth val="1"/>
          <c:extLst>
            <c:ext xmlns:c16="http://schemas.microsoft.com/office/drawing/2014/chart" uri="{C3380CC4-5D6E-409C-BE32-E72D297353CC}">
              <c16:uniqueId val="{00000006-4A2A-4056-B55A-FA2D508B8BA4}"/>
            </c:ext>
          </c:extLst>
        </c:ser>
        <c:ser>
          <c:idx val="6"/>
          <c:order val="7"/>
          <c:tx>
            <c:strRef>
              <c:f>BCG_TEA_sensitivity!$V$24</c:f>
              <c:strCache>
                <c:ptCount val="1"/>
                <c:pt idx="0">
                  <c:v>price of electricity</c:v>
                </c:pt>
              </c:strCache>
            </c:strRef>
          </c:tx>
          <c:spPr>
            <a:ln w="31750" cap="rnd">
              <a:solidFill>
                <a:schemeClr val="tx1"/>
              </a:solidFill>
              <a:prstDash val="dash"/>
              <a:round/>
            </a:ln>
            <a:effectLst/>
          </c:spPr>
          <c:marker>
            <c:symbol val="none"/>
          </c:marker>
          <c:xVal>
            <c:numRef>
              <c:f>BCG_TEA_sensitivity!$Y$25:$Y$26</c:f>
              <c:numCache>
                <c:formatCode>0%</c:formatCode>
                <c:ptCount val="2"/>
                <c:pt idx="0">
                  <c:v>0.5</c:v>
                </c:pt>
                <c:pt idx="1">
                  <c:v>-0.5</c:v>
                </c:pt>
              </c:numCache>
            </c:numRef>
          </c:xVal>
          <c:yVal>
            <c:numRef>
              <c:f>BCG_TEA_sensitivity!$AA$25:$AA$26</c:f>
              <c:numCache>
                <c:formatCode>0%</c:formatCode>
                <c:ptCount val="2"/>
                <c:pt idx="0">
                  <c:v>5.6309611151870949E-2</c:v>
                </c:pt>
                <c:pt idx="1">
                  <c:v>-5.6309611151870741E-2</c:v>
                </c:pt>
              </c:numCache>
            </c:numRef>
          </c:yVal>
          <c:smooth val="1"/>
          <c:extLst>
            <c:ext xmlns:c16="http://schemas.microsoft.com/office/drawing/2014/chart" uri="{C3380CC4-5D6E-409C-BE32-E72D297353CC}">
              <c16:uniqueId val="{00000007-4A2A-4056-B55A-FA2D508B8BA4}"/>
            </c:ext>
          </c:extLst>
        </c:ser>
        <c:ser>
          <c:idx val="14"/>
          <c:order val="15"/>
          <c:tx>
            <c:strRef>
              <c:f>BCG_TEA_sensitivity!$V$56</c:f>
              <c:strCache>
                <c:ptCount val="1"/>
                <c:pt idx="0">
                  <c:v>Investment costs</c:v>
                </c:pt>
              </c:strCache>
            </c:strRef>
          </c:tx>
          <c:spPr>
            <a:ln w="31750" cap="rnd">
              <a:solidFill>
                <a:schemeClr val="accent1"/>
              </a:solidFill>
              <a:prstDash val="sysDot"/>
              <a:round/>
            </a:ln>
            <a:effectLst/>
          </c:spPr>
          <c:marker>
            <c:symbol val="none"/>
          </c:marker>
          <c:xVal>
            <c:numRef>
              <c:f>BCG_TEA_sensitivity!$Y$57:$Y$58</c:f>
              <c:numCache>
                <c:formatCode>0%</c:formatCode>
                <c:ptCount val="2"/>
                <c:pt idx="0">
                  <c:v>0.5</c:v>
                </c:pt>
                <c:pt idx="1">
                  <c:v>-0.5</c:v>
                </c:pt>
              </c:numCache>
            </c:numRef>
          </c:xVal>
          <c:yVal>
            <c:numRef>
              <c:f>BCG_TEA_sensitivity!$AA$57:$AA$58</c:f>
              <c:numCache>
                <c:formatCode>0%</c:formatCode>
                <c:ptCount val="2"/>
                <c:pt idx="0">
                  <c:v>0.10885913426265573</c:v>
                </c:pt>
                <c:pt idx="1">
                  <c:v>-0.10885913426265593</c:v>
                </c:pt>
              </c:numCache>
            </c:numRef>
          </c:yVal>
          <c:smooth val="1"/>
          <c:extLst>
            <c:ext xmlns:c16="http://schemas.microsoft.com/office/drawing/2014/chart" uri="{C3380CC4-5D6E-409C-BE32-E72D297353CC}">
              <c16:uniqueId val="{00000008-4A2A-4056-B55A-FA2D508B8BA4}"/>
            </c:ext>
          </c:extLst>
        </c:ser>
        <c:ser>
          <c:idx val="16"/>
          <c:order val="16"/>
          <c:tx>
            <c:strRef>
              <c:f>BCG_TEA_sensitivity!$V$59</c:f>
              <c:strCache>
                <c:ptCount val="1"/>
                <c:pt idx="0">
                  <c:v>maintenance costs</c:v>
                </c:pt>
              </c:strCache>
            </c:strRef>
          </c:tx>
          <c:spPr>
            <a:ln w="31750" cap="rnd">
              <a:solidFill>
                <a:schemeClr val="accent2"/>
              </a:solidFill>
              <a:prstDash val="sysDot"/>
              <a:round/>
            </a:ln>
            <a:effectLst/>
          </c:spPr>
          <c:marker>
            <c:symbol val="none"/>
          </c:marker>
          <c:xVal>
            <c:numRef>
              <c:f>BCG_TEA_sensitivity!$Y$60:$Y$61</c:f>
              <c:numCache>
                <c:formatCode>0%</c:formatCode>
                <c:ptCount val="2"/>
                <c:pt idx="0">
                  <c:v>0.5</c:v>
                </c:pt>
                <c:pt idx="1">
                  <c:v>-0.5</c:v>
                </c:pt>
              </c:numCache>
            </c:numRef>
          </c:xVal>
          <c:yVal>
            <c:numRef>
              <c:f>BCG_TEA_sensitivity!$AA$60:$AA$61</c:f>
              <c:numCache>
                <c:formatCode>0%</c:formatCode>
                <c:ptCount val="2"/>
                <c:pt idx="0">
                  <c:v>1.781914893617027E-2</c:v>
                </c:pt>
                <c:pt idx="1">
                  <c:v>-1.7819148936170062E-2</c:v>
                </c:pt>
              </c:numCache>
            </c:numRef>
          </c:yVal>
          <c:smooth val="1"/>
          <c:extLst>
            <c:ext xmlns:c16="http://schemas.microsoft.com/office/drawing/2014/chart" uri="{C3380CC4-5D6E-409C-BE32-E72D297353CC}">
              <c16:uniqueId val="{00000009-4A2A-4056-B55A-FA2D508B8BA4}"/>
            </c:ext>
          </c:extLst>
        </c:ser>
        <c:ser>
          <c:idx val="17"/>
          <c:order val="17"/>
          <c:tx>
            <c:strRef>
              <c:f>BCG_TEA_sensitivity!$V$62</c:f>
              <c:strCache>
                <c:ptCount val="1"/>
                <c:pt idx="0">
                  <c:v>insurance costs</c:v>
                </c:pt>
              </c:strCache>
            </c:strRef>
          </c:tx>
          <c:spPr>
            <a:ln w="31750" cap="rnd">
              <a:solidFill>
                <a:schemeClr val="bg1">
                  <a:lumMod val="75000"/>
                </a:schemeClr>
              </a:solidFill>
              <a:prstDash val="sysDot"/>
              <a:round/>
            </a:ln>
            <a:effectLst/>
          </c:spPr>
          <c:marker>
            <c:symbol val="none"/>
          </c:marker>
          <c:xVal>
            <c:numRef>
              <c:f>BCG_TEA_sensitivity!$Y$63:$Y$64</c:f>
              <c:numCache>
                <c:formatCode>0%</c:formatCode>
                <c:ptCount val="2"/>
                <c:pt idx="0">
                  <c:v>0.5</c:v>
                </c:pt>
                <c:pt idx="1">
                  <c:v>-0.5</c:v>
                </c:pt>
              </c:numCache>
            </c:numRef>
          </c:xVal>
          <c:yVal>
            <c:numRef>
              <c:f>BCG_TEA_sensitivity!$AA$63:$AA$64</c:f>
              <c:numCache>
                <c:formatCode>0%</c:formatCode>
                <c:ptCount val="2"/>
                <c:pt idx="0">
                  <c:v>1.3362068965517181E-2</c:v>
                </c:pt>
                <c:pt idx="1">
                  <c:v>-1.3362068965517391E-2</c:v>
                </c:pt>
              </c:numCache>
            </c:numRef>
          </c:yVal>
          <c:smooth val="1"/>
          <c:extLst>
            <c:ext xmlns:c16="http://schemas.microsoft.com/office/drawing/2014/chart" uri="{C3380CC4-5D6E-409C-BE32-E72D297353CC}">
              <c16:uniqueId val="{0000000A-4A2A-4056-B55A-FA2D508B8BA4}"/>
            </c:ext>
          </c:extLst>
        </c:ser>
        <c:ser>
          <c:idx val="12"/>
          <c:order val="18"/>
          <c:tx>
            <c:strRef>
              <c:f>BCG_TEA_sensitivity!$V$46</c:f>
              <c:strCache>
                <c:ptCount val="1"/>
                <c:pt idx="0">
                  <c:v>BCCS compensated*</c:v>
                </c:pt>
              </c:strCache>
            </c:strRef>
          </c:tx>
          <c:spPr>
            <a:ln w="31750" cap="rnd">
              <a:solidFill>
                <a:schemeClr val="tx1"/>
              </a:solidFill>
              <a:prstDash val="sysDot"/>
              <a:round/>
            </a:ln>
            <a:effectLst/>
          </c:spPr>
          <c:marker>
            <c:symbol val="none"/>
          </c:marker>
          <c:xVal>
            <c:numRef>
              <c:f>BCG_TEA_sensitivity!$Y$47:$Y$49</c:f>
              <c:numCache>
                <c:formatCode>0%</c:formatCode>
                <c:ptCount val="3"/>
                <c:pt idx="0">
                  <c:v>0</c:v>
                </c:pt>
                <c:pt idx="1">
                  <c:v>0.25</c:v>
                </c:pt>
                <c:pt idx="2">
                  <c:v>0.5</c:v>
                </c:pt>
              </c:numCache>
            </c:numRef>
          </c:xVal>
          <c:yVal>
            <c:numRef>
              <c:f>BCG_TEA_sensitivity!$AA$47:$AA$49</c:f>
              <c:numCache>
                <c:formatCode>0%</c:formatCode>
                <c:ptCount val="3"/>
                <c:pt idx="0">
                  <c:v>0</c:v>
                </c:pt>
                <c:pt idx="1">
                  <c:v>-0.10451669112252386</c:v>
                </c:pt>
                <c:pt idx="2">
                  <c:v>-0.20903338224504772</c:v>
                </c:pt>
              </c:numCache>
            </c:numRef>
          </c:yVal>
          <c:smooth val="1"/>
          <c:extLst>
            <c:ext xmlns:c16="http://schemas.microsoft.com/office/drawing/2014/chart" uri="{C3380CC4-5D6E-409C-BE32-E72D297353CC}">
              <c16:uniqueId val="{0000000B-4A2A-4056-B55A-FA2D508B8BA4}"/>
            </c:ext>
          </c:extLst>
        </c:ser>
        <c:dLbls>
          <c:showLegendKey val="0"/>
          <c:showVal val="0"/>
          <c:showCatName val="0"/>
          <c:showSerName val="0"/>
          <c:showPercent val="0"/>
          <c:showBubbleSize val="0"/>
        </c:dLbls>
        <c:axId val="1822759440"/>
        <c:axId val="109465392"/>
        <c:extLst>
          <c:ext xmlns:c15="http://schemas.microsoft.com/office/drawing/2012/chart" uri="{02D57815-91ED-43cb-92C2-25804820EDAC}">
            <c15:filteredScatterSeries>
              <c15:ser>
                <c:idx val="7"/>
                <c:order val="8"/>
                <c:tx>
                  <c:strRef>
                    <c:extLst>
                      <c:ext uri="{02D57815-91ED-43cb-92C2-25804820EDAC}">
                        <c15:formulaRef>
                          <c15:sqref>BCG_TEA_sensitivity!$V$27</c15:sqref>
                        </c15:formulaRef>
                      </c:ext>
                    </c:extLst>
                    <c:strCache>
                      <c:ptCount val="1"/>
                      <c:pt idx="0">
                        <c:v>number of employees</c:v>
                      </c:pt>
                    </c:strCache>
                  </c:strRef>
                </c:tx>
                <c:spPr>
                  <a:ln w="19050" cap="rnd">
                    <a:solidFill>
                      <a:schemeClr val="accent2">
                        <a:lumMod val="60000"/>
                      </a:schemeClr>
                    </a:solidFill>
                    <a:round/>
                  </a:ln>
                  <a:effectLst/>
                </c:spPr>
                <c:marker>
                  <c:symbol val="none"/>
                </c:marker>
                <c:xVal>
                  <c:numRef>
                    <c:extLst>
                      <c:ext uri="{02D57815-91ED-43cb-92C2-25804820EDAC}">
                        <c15:formulaRef>
                          <c15:sqref>BCG_TEA_sensitivity!$Y$28:$Y$29</c15:sqref>
                        </c15:formulaRef>
                      </c:ext>
                    </c:extLst>
                    <c:numCache>
                      <c:formatCode>0%</c:formatCode>
                      <c:ptCount val="2"/>
                      <c:pt idx="0">
                        <c:v>0.5</c:v>
                      </c:pt>
                      <c:pt idx="1">
                        <c:v>-0.5</c:v>
                      </c:pt>
                    </c:numCache>
                  </c:numRef>
                </c:xVal>
                <c:yVal>
                  <c:numRef>
                    <c:extLst>
                      <c:ext uri="{02D57815-91ED-43cb-92C2-25804820EDAC}">
                        <c15:formulaRef>
                          <c15:sqref>BCG_TEA_sensitivity!$AA$28:$AA$29</c15:sqref>
                        </c15:formulaRef>
                      </c:ext>
                    </c:extLst>
                    <c:numCache>
                      <c:formatCode>0%</c:formatCode>
                      <c:ptCount val="2"/>
                      <c:pt idx="0">
                        <c:v>2.0176082171678446E-3</c:v>
                      </c:pt>
                      <c:pt idx="1">
                        <c:v>-2.0176082171680532E-3</c:v>
                      </c:pt>
                    </c:numCache>
                  </c:numRef>
                </c:yVal>
                <c:smooth val="1"/>
                <c:extLst>
                  <c:ext xmlns:c16="http://schemas.microsoft.com/office/drawing/2014/chart" uri="{C3380CC4-5D6E-409C-BE32-E72D297353CC}">
                    <c16:uniqueId val="{0000000D-4A2A-4056-B55A-FA2D508B8BA4}"/>
                  </c:ext>
                </c:extLst>
              </c15:ser>
            </c15:filteredScatterSeries>
            <c15:filteredScatterSeries>
              <c15:ser>
                <c:idx val="8"/>
                <c:order val="9"/>
                <c:tx>
                  <c:strRef>
                    <c:extLst xmlns:c15="http://schemas.microsoft.com/office/drawing/2012/chart">
                      <c:ext xmlns:c15="http://schemas.microsoft.com/office/drawing/2012/chart" uri="{02D57815-91ED-43cb-92C2-25804820EDAC}">
                        <c15:formulaRef>
                          <c15:sqref>BCG_TEA_sensitivity!$V$30</c15:sqref>
                        </c15:formulaRef>
                      </c:ext>
                    </c:extLst>
                    <c:strCache>
                      <c:ptCount val="1"/>
                      <c:pt idx="0">
                        <c:v>employee costs</c:v>
                      </c:pt>
                    </c:strCache>
                  </c:strRef>
                </c:tx>
                <c:spPr>
                  <a:ln w="19050" cap="rnd">
                    <a:solidFill>
                      <a:schemeClr val="accent3">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BCG_TEA_sensitivity!$Y$31:$Y$32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BCG_TEA_sensitivity!$AA$31:$AA$32</c15:sqref>
                        </c15:formulaRef>
                      </c:ext>
                    </c:extLst>
                    <c:numCache>
                      <c:formatCode>0%</c:formatCode>
                      <c:ptCount val="2"/>
                      <c:pt idx="0">
                        <c:v>2.0176082171678446E-3</c:v>
                      </c:pt>
                      <c:pt idx="1">
                        <c:v>-2.0176082171680532E-3</c:v>
                      </c:pt>
                    </c:numCache>
                  </c:numRef>
                </c:yVal>
                <c:smooth val="1"/>
                <c:extLst xmlns:c15="http://schemas.microsoft.com/office/drawing/2012/chart">
                  <c:ext xmlns:c16="http://schemas.microsoft.com/office/drawing/2014/chart" uri="{C3380CC4-5D6E-409C-BE32-E72D297353CC}">
                    <c16:uniqueId val="{0000000E-4A2A-4056-B55A-FA2D508B8BA4}"/>
                  </c:ext>
                </c:extLst>
              </c15:ser>
            </c15:filteredScatterSeries>
            <c15:filteredScatterSeries>
              <c15:ser>
                <c:idx val="9"/>
                <c:order val="10"/>
                <c:tx>
                  <c:strRef>
                    <c:extLst xmlns:c15="http://schemas.microsoft.com/office/drawing/2012/chart">
                      <c:ext xmlns:c15="http://schemas.microsoft.com/office/drawing/2012/chart" uri="{02D57815-91ED-43cb-92C2-25804820EDAC}">
                        <c15:formulaRef>
                          <c15:sqref>BCG_TEA_sensitivity!$V$33</c15:sqref>
                        </c15:formulaRef>
                      </c:ext>
                    </c:extLst>
                    <c:strCache>
                      <c:ptCount val="1"/>
                      <c:pt idx="0">
                        <c:v>price of fresh water</c:v>
                      </c:pt>
                    </c:strCache>
                  </c:strRef>
                </c:tx>
                <c:spPr>
                  <a:ln w="19050" cap="rnd">
                    <a:solidFill>
                      <a:schemeClr val="accent4">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BCG_TEA_sensitivity!$Y$34:$Y$35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BCG_TEA_sensitivity!$AA$34:$AA$35</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0F-4A2A-4056-B55A-FA2D508B8BA4}"/>
                  </c:ext>
                </c:extLst>
              </c15:ser>
            </c15:filteredScatterSeries>
            <c15:filteredScatterSeries>
              <c15:ser>
                <c:idx val="10"/>
                <c:order val="11"/>
                <c:tx>
                  <c:strRef>
                    <c:extLst xmlns:c15="http://schemas.microsoft.com/office/drawing/2012/chart">
                      <c:ext xmlns:c15="http://schemas.microsoft.com/office/drawing/2012/chart" uri="{02D57815-91ED-43cb-92C2-25804820EDAC}">
                        <c15:formulaRef>
                          <c15:sqref>BCG_TEA_sensitivity!$V$36</c15:sqref>
                        </c15:formulaRef>
                      </c:ext>
                    </c:extLst>
                    <c:strCache>
                      <c:ptCount val="1"/>
                      <c:pt idx="0">
                        <c:v>price of RME</c:v>
                      </c:pt>
                    </c:strCache>
                  </c:strRef>
                </c:tx>
                <c:spPr>
                  <a:ln w="19050" cap="rnd">
                    <a:solidFill>
                      <a:schemeClr val="accent5">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BCG_TEA_sensitivity!$Y$37:$Y$38</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BCG_TEA_sensitivity!$AA$37:$AA$38</c15:sqref>
                        </c15:formulaRef>
                      </c:ext>
                    </c:extLst>
                    <c:numCache>
                      <c:formatCode>0%</c:formatCode>
                      <c:ptCount val="2"/>
                      <c:pt idx="0">
                        <c:v>4.0443873807777713E-3</c:v>
                      </c:pt>
                      <c:pt idx="1">
                        <c:v>-4.0443873807775622E-3</c:v>
                      </c:pt>
                    </c:numCache>
                  </c:numRef>
                </c:yVal>
                <c:smooth val="1"/>
                <c:extLst xmlns:c15="http://schemas.microsoft.com/office/drawing/2012/chart">
                  <c:ext xmlns:c16="http://schemas.microsoft.com/office/drawing/2014/chart" uri="{C3380CC4-5D6E-409C-BE32-E72D297353CC}">
                    <c16:uniqueId val="{00000010-4A2A-4056-B55A-FA2D508B8BA4}"/>
                  </c:ext>
                </c:extLst>
              </c15:ser>
            </c15:filteredScatterSeries>
            <c15:filteredScatterSeries>
              <c15:ser>
                <c:idx val="11"/>
                <c:order val="12"/>
                <c:tx>
                  <c:strRef>
                    <c:extLst xmlns:c15="http://schemas.microsoft.com/office/drawing/2012/chart">
                      <c:ext xmlns:c15="http://schemas.microsoft.com/office/drawing/2012/chart" uri="{02D57815-91ED-43cb-92C2-25804820EDAC}">
                        <c15:formulaRef>
                          <c15:sqref>BCG_TEA_sensitivity!$V$39</c15:sqref>
                        </c15:formulaRef>
                      </c:ext>
                    </c:extLst>
                    <c:strCache>
                      <c:ptCount val="1"/>
                      <c:pt idx="0">
                        <c:v>price of MDEA</c:v>
                      </c:pt>
                    </c:strCache>
                  </c:strRef>
                </c:tx>
                <c:spPr>
                  <a:ln w="19050" cap="rnd">
                    <a:solidFill>
                      <a:schemeClr val="accent6">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BCG_TEA_sensitivity!$Y$40:$Y$41</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BCG_TEA_sensitivity!$AA$40:$AA$41</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11-4A2A-4056-B55A-FA2D508B8BA4}"/>
                  </c:ext>
                </c:extLst>
              </c15:ser>
            </c15:filteredScatterSeries>
            <c15:filteredScatterSeries>
              <c15:ser>
                <c:idx val="13"/>
                <c:order val="13"/>
                <c:tx>
                  <c:strRef>
                    <c:extLst xmlns:c15="http://schemas.microsoft.com/office/drawing/2012/chart">
                      <c:ext xmlns:c15="http://schemas.microsoft.com/office/drawing/2012/chart" uri="{02D57815-91ED-43cb-92C2-25804820EDAC}">
                        <c15:formulaRef>
                          <c15:sqref>BCG_TEA_sensitivity!$V$53</c15:sqref>
                        </c15:formulaRef>
                      </c:ext>
                    </c:extLst>
                    <c:strCache>
                      <c:ptCount val="1"/>
                      <c:pt idx="0">
                        <c:v>price of ash disposal</c:v>
                      </c:pt>
                    </c:strCache>
                  </c:strRef>
                </c:tx>
                <c:spPr>
                  <a:ln w="19050" cap="rnd">
                    <a:solidFill>
                      <a:schemeClr val="accent2">
                        <a:lumMod val="80000"/>
                        <a:lumOff val="2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BCG_TEA_sensitivity!$Y$54:$Y$55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BCG_TEA_sensitivity!$AA$54:$AA$55</c15:sqref>
                        </c15:formulaRef>
                      </c:ext>
                    </c:extLst>
                    <c:numCache>
                      <c:formatCode>0%</c:formatCode>
                      <c:ptCount val="2"/>
                      <c:pt idx="0">
                        <c:v>1.9258987527516174E-4</c:v>
                      </c:pt>
                      <c:pt idx="1">
                        <c:v>-1.9258987527516174E-4</c:v>
                      </c:pt>
                    </c:numCache>
                  </c:numRef>
                </c:yVal>
                <c:smooth val="1"/>
                <c:extLst xmlns:c15="http://schemas.microsoft.com/office/drawing/2012/chart">
                  <c:ext xmlns:c16="http://schemas.microsoft.com/office/drawing/2014/chart" uri="{C3380CC4-5D6E-409C-BE32-E72D297353CC}">
                    <c16:uniqueId val="{00000012-4A2A-4056-B55A-FA2D508B8BA4}"/>
                  </c:ext>
                </c:extLst>
              </c15:ser>
            </c15:filteredScatterSeries>
          </c:ext>
        </c:extLst>
      </c:scatterChart>
      <c:scatterChart>
        <c:scatterStyle val="smoothMarker"/>
        <c:varyColors val="0"/>
        <c:ser>
          <c:idx val="15"/>
          <c:order val="14"/>
          <c:tx>
            <c:v>Scaling</c:v>
          </c:tx>
          <c:spPr>
            <a:ln w="19050" cap="rnd">
              <a:solidFill>
                <a:schemeClr val="accent4">
                  <a:lumMod val="80000"/>
                  <a:lumOff val="20000"/>
                </a:schemeClr>
              </a:solidFill>
              <a:round/>
            </a:ln>
            <a:effectLst/>
          </c:spPr>
          <c:marker>
            <c:symbol val="none"/>
          </c:marker>
          <c:xVal>
            <c:numRef>
              <c:f>BCG_TEA_sensitivity!$AD$10:$AD$11</c:f>
              <c:numCache>
                <c:formatCode>0%</c:formatCode>
                <c:ptCount val="2"/>
                <c:pt idx="0">
                  <c:v>-0.5</c:v>
                </c:pt>
                <c:pt idx="1">
                  <c:v>0.5</c:v>
                </c:pt>
              </c:numCache>
            </c:numRef>
          </c:xVal>
          <c:yVal>
            <c:numRef>
              <c:f>BCG_TEA_sensitivity!$AE$10:$AE$11</c:f>
              <c:numCache>
                <c:formatCode>General</c:formatCode>
                <c:ptCount val="2"/>
                <c:pt idx="0">
                  <c:v>1</c:v>
                </c:pt>
                <c:pt idx="1">
                  <c:v>1</c:v>
                </c:pt>
              </c:numCache>
            </c:numRef>
          </c:yVal>
          <c:smooth val="1"/>
          <c:extLst>
            <c:ext xmlns:c16="http://schemas.microsoft.com/office/drawing/2014/chart" uri="{C3380CC4-5D6E-409C-BE32-E72D297353CC}">
              <c16:uniqueId val="{0000000C-4A2A-4056-B55A-FA2D508B8BA4}"/>
            </c:ext>
          </c:extLst>
        </c:ser>
        <c:dLbls>
          <c:showLegendKey val="0"/>
          <c:showVal val="0"/>
          <c:showCatName val="0"/>
          <c:showSerName val="0"/>
          <c:showPercent val="0"/>
          <c:showBubbleSize val="0"/>
        </c:dLbls>
        <c:axId val="124203296"/>
        <c:axId val="124183616"/>
      </c:scatterChart>
      <c:valAx>
        <c:axId val="1822759440"/>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a:latin typeface="Bahnschrift SemiBold" panose="020B0502040204020203" pitchFamily="34" charset="0"/>
                  </a:rPr>
                  <a:t>Change in parameter</a:t>
                </a:r>
              </a:p>
            </c:rich>
          </c:tx>
          <c:overlay val="0"/>
          <c:spPr>
            <a:noFill/>
            <a:ln>
              <a:no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09465392"/>
        <c:crossesAt val="-0.2"/>
        <c:crossBetween val="midCat"/>
      </c:valAx>
      <c:valAx>
        <c:axId val="109465392"/>
        <c:scaling>
          <c:orientation val="minMax"/>
          <c:max val="0.2"/>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b="0" i="0" u="none" strike="noStrike" kern="1200" baseline="0">
                    <a:solidFill>
                      <a:sysClr val="windowText" lastClr="000000"/>
                    </a:solidFill>
                    <a:latin typeface="Bahnschrift SemiBold" panose="020B0502040204020203" pitchFamily="34" charset="0"/>
                  </a:rPr>
                  <a:t>Change in levelized cost of production (LCOP)</a:t>
                </a:r>
              </a:p>
            </c:rich>
          </c:tx>
          <c:overlay val="0"/>
          <c:spPr>
            <a:noFill/>
            <a:ln>
              <a:noFill/>
            </a:ln>
            <a:effectLst/>
          </c:spPr>
          <c:txPr>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822759440"/>
        <c:crossesAt val="-0.5"/>
        <c:crossBetween val="midCat"/>
      </c:valAx>
      <c:valAx>
        <c:axId val="124183616"/>
        <c:scaling>
          <c:orientation val="minMax"/>
          <c:max val="654.25"/>
          <c:min val="436.16"/>
        </c:scaling>
        <c:delete val="0"/>
        <c:axPos val="r"/>
        <c:numFmt formatCode="&quot;€&quot;\ #,##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24203296"/>
        <c:crosses val="max"/>
        <c:crossBetween val="midCat"/>
      </c:valAx>
      <c:valAx>
        <c:axId val="124203296"/>
        <c:scaling>
          <c:orientation val="minMax"/>
        </c:scaling>
        <c:delete val="1"/>
        <c:axPos val="b"/>
        <c:numFmt formatCode="0%" sourceLinked="1"/>
        <c:majorTickMark val="out"/>
        <c:minorTickMark val="none"/>
        <c:tickLblPos val="nextTo"/>
        <c:crossAx val="124183616"/>
        <c:crosses val="autoZero"/>
        <c:crossBetween val="midCat"/>
      </c:valAx>
      <c:spPr>
        <a:noFill/>
        <a:ln>
          <a:noFill/>
        </a:ln>
        <a:effectLst/>
      </c:spPr>
    </c:plotArea>
    <c:legend>
      <c:legendPos val="b"/>
      <c:legendEntry>
        <c:idx val="12"/>
        <c:delete val="1"/>
      </c:legendEntry>
      <c:layout>
        <c:manualLayout>
          <c:xMode val="edge"/>
          <c:yMode val="edge"/>
          <c:x val="3.7441527777777768E-2"/>
          <c:y val="0.81810944444444467"/>
          <c:w val="0.93746416666666665"/>
          <c:h val="0.17483500000000002"/>
        </c:manualLayout>
      </c:layout>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solidFill>
            <a:schemeClr val="tx1"/>
          </a:solidFill>
          <a:latin typeface="Bahnschrift" panose="020B0502040204020203" pitchFamily="34" charset="0"/>
        </a:defRPr>
      </a:pPr>
      <a:endParaRPr lang="en-AT"/>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BCG_TEA_sensitivity!$U$67</c:f>
          <c:strCache>
            <c:ptCount val="1"/>
            <c:pt idx="0">
              <c:v>BCG-DRI(OXY,MC)</c:v>
            </c:pt>
          </c:strCache>
        </c:strRef>
      </c:tx>
      <c:overlay val="0"/>
      <c:spPr>
        <a:noFill/>
        <a:ln>
          <a:noFill/>
        </a:ln>
        <a:effectLst/>
      </c:spPr>
      <c:txPr>
        <a:bodyPr rot="0" spcFirstLastPara="1" vertOverflow="ellipsis" vert="horz" wrap="square" anchor="ctr" anchorCtr="1"/>
        <a:lstStyle/>
        <a:p>
          <a:pPr>
            <a:defRPr sz="2000" b="0" i="0" u="none" strike="noStrike" kern="1200" spc="0" baseline="0">
              <a:solidFill>
                <a:schemeClr val="tx1"/>
              </a:solidFill>
              <a:latin typeface="Bahnschrift SemiBold" panose="020B0502040204020203" pitchFamily="34" charset="0"/>
              <a:ea typeface="+mn-ea"/>
              <a:cs typeface="+mn-cs"/>
            </a:defRPr>
          </a:pPr>
          <a:endParaRPr lang="en-AT"/>
        </a:p>
      </c:txPr>
    </c:title>
    <c:autoTitleDeleted val="0"/>
    <c:plotArea>
      <c:layout>
        <c:manualLayout>
          <c:layoutTarget val="inner"/>
          <c:xMode val="edge"/>
          <c:yMode val="edge"/>
          <c:x val="0.17021097222222223"/>
          <c:y val="5.7394074074074077E-2"/>
          <c:w val="0.70808513888888891"/>
          <c:h val="0.6830572222222222"/>
        </c:manualLayout>
      </c:layout>
      <c:scatterChart>
        <c:scatterStyle val="smoothMarker"/>
        <c:varyColors val="0"/>
        <c:ser>
          <c:idx val="0"/>
          <c:order val="0"/>
          <c:tx>
            <c:strRef>
              <c:f>BCG_TEA_sensitivity!$V$71</c:f>
              <c:strCache>
                <c:ptCount val="1"/>
                <c:pt idx="0">
                  <c:v>operating hours</c:v>
                </c:pt>
              </c:strCache>
            </c:strRef>
          </c:tx>
          <c:spPr>
            <a:ln w="31750" cap="rnd">
              <a:solidFill>
                <a:schemeClr val="accent1"/>
              </a:solidFill>
              <a:round/>
            </a:ln>
            <a:effectLst/>
          </c:spPr>
          <c:marker>
            <c:symbol val="none"/>
          </c:marker>
          <c:xVal>
            <c:numRef>
              <c:f>BCG_TEA_sensitivity!$Y$72:$Y$75</c:f>
              <c:numCache>
                <c:formatCode>0%</c:formatCode>
                <c:ptCount val="4"/>
                <c:pt idx="0">
                  <c:v>9.5000000000000001E-2</c:v>
                </c:pt>
                <c:pt idx="1">
                  <c:v>0</c:v>
                </c:pt>
                <c:pt idx="2">
                  <c:v>-0.25</c:v>
                </c:pt>
                <c:pt idx="3">
                  <c:v>-0.5</c:v>
                </c:pt>
              </c:numCache>
            </c:numRef>
          </c:xVal>
          <c:yVal>
            <c:numRef>
              <c:f>BCG_TEA_sensitivity!$AA$72:$AA$75</c:f>
              <c:numCache>
                <c:formatCode>0%</c:formatCode>
                <c:ptCount val="4"/>
                <c:pt idx="0">
                  <c:v>-1.4826095414997293E-2</c:v>
                </c:pt>
                <c:pt idx="1">
                  <c:v>0</c:v>
                </c:pt>
                <c:pt idx="2">
                  <c:v>5.6963419226041971E-2</c:v>
                </c:pt>
                <c:pt idx="3">
                  <c:v>0.17089025767812616</c:v>
                </c:pt>
              </c:numCache>
            </c:numRef>
          </c:yVal>
          <c:smooth val="1"/>
          <c:extLst>
            <c:ext xmlns:c16="http://schemas.microsoft.com/office/drawing/2014/chart" uri="{C3380CC4-5D6E-409C-BE32-E72D297353CC}">
              <c16:uniqueId val="{00000000-B1E0-487B-903D-1B34D3B5A128}"/>
            </c:ext>
          </c:extLst>
        </c:ser>
        <c:ser>
          <c:idx val="1"/>
          <c:order val="1"/>
          <c:tx>
            <c:strRef>
              <c:f>BCG_TEA_sensitivity!$V$76</c:f>
              <c:strCache>
                <c:ptCount val="1"/>
                <c:pt idx="0">
                  <c:v>interest rate</c:v>
                </c:pt>
              </c:strCache>
            </c:strRef>
          </c:tx>
          <c:spPr>
            <a:ln w="31750" cap="rnd">
              <a:solidFill>
                <a:schemeClr val="accent2"/>
              </a:solidFill>
              <a:round/>
            </a:ln>
            <a:effectLst/>
          </c:spPr>
          <c:marker>
            <c:symbol val="none"/>
          </c:marker>
          <c:xVal>
            <c:numRef>
              <c:f>BCG_TEA_sensitivity!$Y$77:$Y$79</c:f>
              <c:numCache>
                <c:formatCode>0%</c:formatCode>
                <c:ptCount val="3"/>
                <c:pt idx="0">
                  <c:v>0.5</c:v>
                </c:pt>
                <c:pt idx="1">
                  <c:v>0</c:v>
                </c:pt>
                <c:pt idx="2">
                  <c:v>-0.5</c:v>
                </c:pt>
              </c:numCache>
            </c:numRef>
          </c:xVal>
          <c:yVal>
            <c:numRef>
              <c:f>BCG_TEA_sensitivity!$AA$77:$AA$79</c:f>
              <c:numCache>
                <c:formatCode>0%</c:formatCode>
                <c:ptCount val="3"/>
                <c:pt idx="0">
                  <c:v>4.3831546171346936E-2</c:v>
                </c:pt>
                <c:pt idx="1">
                  <c:v>0</c:v>
                </c:pt>
                <c:pt idx="2">
                  <c:v>-3.9140897590253569E-2</c:v>
                </c:pt>
              </c:numCache>
            </c:numRef>
          </c:yVal>
          <c:smooth val="1"/>
          <c:extLst>
            <c:ext xmlns:c16="http://schemas.microsoft.com/office/drawing/2014/chart" uri="{C3380CC4-5D6E-409C-BE32-E72D297353CC}">
              <c16:uniqueId val="{00000001-B1E0-487B-903D-1B34D3B5A128}"/>
            </c:ext>
          </c:extLst>
        </c:ser>
        <c:ser>
          <c:idx val="2"/>
          <c:order val="2"/>
          <c:tx>
            <c:strRef>
              <c:f>BCG_TEA_sensitivity!$V$80</c:f>
              <c:strCache>
                <c:ptCount val="1"/>
                <c:pt idx="0">
                  <c:v>plant lifetime</c:v>
                </c:pt>
              </c:strCache>
            </c:strRef>
          </c:tx>
          <c:spPr>
            <a:ln w="31750" cap="rnd">
              <a:solidFill>
                <a:schemeClr val="bg1">
                  <a:lumMod val="75000"/>
                </a:schemeClr>
              </a:solidFill>
              <a:round/>
            </a:ln>
            <a:effectLst/>
          </c:spPr>
          <c:marker>
            <c:symbol val="none"/>
          </c:marker>
          <c:xVal>
            <c:numRef>
              <c:f>BCG_TEA_sensitivity!$Y$81:$Y$83</c:f>
              <c:numCache>
                <c:formatCode>0%</c:formatCode>
                <c:ptCount val="3"/>
                <c:pt idx="0">
                  <c:v>0.5</c:v>
                </c:pt>
                <c:pt idx="1">
                  <c:v>0</c:v>
                </c:pt>
                <c:pt idx="2">
                  <c:v>-0.5</c:v>
                </c:pt>
              </c:numCache>
            </c:numRef>
          </c:xVal>
          <c:yVal>
            <c:numRef>
              <c:f>BCG_TEA_sensitivity!$AA$81:$AA$83</c:f>
              <c:numCache>
                <c:formatCode>0%</c:formatCode>
                <c:ptCount val="3"/>
                <c:pt idx="0">
                  <c:v>-2.8491286632532854E-2</c:v>
                </c:pt>
                <c:pt idx="1">
                  <c:v>0</c:v>
                </c:pt>
                <c:pt idx="2">
                  <c:v>9.5424227313144191E-2</c:v>
                </c:pt>
              </c:numCache>
            </c:numRef>
          </c:yVal>
          <c:smooth val="1"/>
          <c:extLst>
            <c:ext xmlns:c16="http://schemas.microsoft.com/office/drawing/2014/chart" uri="{C3380CC4-5D6E-409C-BE32-E72D297353CC}">
              <c16:uniqueId val="{00000002-B1E0-487B-903D-1B34D3B5A128}"/>
            </c:ext>
          </c:extLst>
        </c:ser>
        <c:ser>
          <c:idx val="18"/>
          <c:order val="3"/>
          <c:tx>
            <c:strRef>
              <c:f>BCG_TEA_sensitivity!$V$109</c:f>
              <c:strCache>
                <c:ptCount val="1"/>
                <c:pt idx="0">
                  <c:v>price of emission certificate</c:v>
                </c:pt>
              </c:strCache>
            </c:strRef>
          </c:tx>
          <c:spPr>
            <a:ln w="31750" cap="rnd">
              <a:solidFill>
                <a:schemeClr val="tx1"/>
              </a:solidFill>
              <a:round/>
            </a:ln>
            <a:effectLst/>
          </c:spPr>
          <c:marker>
            <c:symbol val="none"/>
          </c:marker>
          <c:xVal>
            <c:numRef>
              <c:f>BCG_TEA_sensitivity!$Y$110:$Y$112</c:f>
              <c:numCache>
                <c:formatCode>0%</c:formatCode>
                <c:ptCount val="3"/>
                <c:pt idx="0">
                  <c:v>0.5</c:v>
                </c:pt>
                <c:pt idx="1">
                  <c:v>0</c:v>
                </c:pt>
                <c:pt idx="2">
                  <c:v>-0.5</c:v>
                </c:pt>
              </c:numCache>
            </c:numRef>
          </c:xVal>
          <c:yVal>
            <c:numRef>
              <c:f>BCG_TEA_sensitivity!$AA$110:$AA$112</c:f>
              <c:numCache>
                <c:formatCode>0%</c:formatCode>
                <c:ptCount val="3"/>
                <c:pt idx="0">
                  <c:v>1.9821394317867109E-3</c:v>
                </c:pt>
                <c:pt idx="1">
                  <c:v>0</c:v>
                </c:pt>
                <c:pt idx="2">
                  <c:v>-1.9821394317867109E-3</c:v>
                </c:pt>
              </c:numCache>
            </c:numRef>
          </c:yVal>
          <c:smooth val="1"/>
          <c:extLst>
            <c:ext xmlns:c16="http://schemas.microsoft.com/office/drawing/2014/chart" uri="{C3380CC4-5D6E-409C-BE32-E72D297353CC}">
              <c16:uniqueId val="{00000003-B1E0-487B-903D-1B34D3B5A128}"/>
            </c:ext>
          </c:extLst>
        </c:ser>
        <c:ser>
          <c:idx val="3"/>
          <c:order val="4"/>
          <c:tx>
            <c:strRef>
              <c:f>BCG_TEA_sensitivity!$V$84</c:f>
              <c:strCache>
                <c:ptCount val="1"/>
                <c:pt idx="0">
                  <c:v>price of wood</c:v>
                </c:pt>
              </c:strCache>
            </c:strRef>
          </c:tx>
          <c:spPr>
            <a:ln w="31750" cap="rnd">
              <a:solidFill>
                <a:schemeClr val="accent1"/>
              </a:solidFill>
              <a:prstDash val="dash"/>
              <a:round/>
            </a:ln>
            <a:effectLst/>
          </c:spPr>
          <c:marker>
            <c:symbol val="none"/>
          </c:marker>
          <c:xVal>
            <c:numRef>
              <c:f>BCG_TEA_sensitivity!$Y$85:$Y$87</c:f>
              <c:numCache>
                <c:formatCode>0%</c:formatCode>
                <c:ptCount val="3"/>
                <c:pt idx="0">
                  <c:v>0.5</c:v>
                </c:pt>
                <c:pt idx="1">
                  <c:v>0</c:v>
                </c:pt>
                <c:pt idx="2">
                  <c:v>-0.5</c:v>
                </c:pt>
              </c:numCache>
            </c:numRef>
          </c:xVal>
          <c:yVal>
            <c:numRef>
              <c:f>BCG_TEA_sensitivity!$AA$85:$AA$87</c:f>
              <c:numCache>
                <c:formatCode>0%</c:formatCode>
                <c:ptCount val="3"/>
                <c:pt idx="0">
                  <c:v>9.3672073147339011E-2</c:v>
                </c:pt>
                <c:pt idx="1">
                  <c:v>-1.2115223866836039E-16</c:v>
                </c:pt>
                <c:pt idx="2">
                  <c:v>-9.3672073147339122E-2</c:v>
                </c:pt>
              </c:numCache>
            </c:numRef>
          </c:yVal>
          <c:smooth val="1"/>
          <c:extLst>
            <c:ext xmlns:c16="http://schemas.microsoft.com/office/drawing/2014/chart" uri="{C3380CC4-5D6E-409C-BE32-E72D297353CC}">
              <c16:uniqueId val="{00000004-B1E0-487B-903D-1B34D3B5A128}"/>
            </c:ext>
          </c:extLst>
        </c:ser>
        <c:ser>
          <c:idx val="19"/>
          <c:order val="5"/>
          <c:tx>
            <c:strRef>
              <c:f>BCG_TEA_sensitivity!$V$117</c:f>
              <c:strCache>
                <c:ptCount val="1"/>
                <c:pt idx="0">
                  <c:v>price of CO2 transport and storage</c:v>
                </c:pt>
              </c:strCache>
            </c:strRef>
          </c:tx>
          <c:spPr>
            <a:ln w="31750" cap="rnd">
              <a:solidFill>
                <a:schemeClr val="accent2"/>
              </a:solidFill>
              <a:prstDash val="dash"/>
              <a:round/>
            </a:ln>
            <a:effectLst/>
          </c:spPr>
          <c:marker>
            <c:symbol val="none"/>
          </c:marker>
          <c:xVal>
            <c:numRef>
              <c:f>BCG_TEA_sensitivity!$Y$118:$Y$119</c:f>
              <c:numCache>
                <c:formatCode>0%</c:formatCode>
                <c:ptCount val="2"/>
                <c:pt idx="0">
                  <c:v>0.5</c:v>
                </c:pt>
                <c:pt idx="1">
                  <c:v>-0.5</c:v>
                </c:pt>
              </c:numCache>
            </c:numRef>
          </c:xVal>
          <c:yVal>
            <c:numRef>
              <c:f>BCG_TEA_sensitivity!$AA$118:$AA$119</c:f>
              <c:numCache>
                <c:formatCode>0%</c:formatCode>
                <c:ptCount val="2"/>
                <c:pt idx="0">
                  <c:v>7.2529252541614339E-2</c:v>
                </c:pt>
                <c:pt idx="1">
                  <c:v>-7.2529252541614339E-2</c:v>
                </c:pt>
              </c:numCache>
            </c:numRef>
          </c:yVal>
          <c:smooth val="1"/>
          <c:extLst>
            <c:ext xmlns:c16="http://schemas.microsoft.com/office/drawing/2014/chart" uri="{C3380CC4-5D6E-409C-BE32-E72D297353CC}">
              <c16:uniqueId val="{00000000-B538-46EC-BB4F-0339A18F9845}"/>
            </c:ext>
          </c:extLst>
        </c:ser>
        <c:ser>
          <c:idx val="5"/>
          <c:order val="6"/>
          <c:tx>
            <c:strRef>
              <c:f>BCG_TEA_sensitivity!$V$88</c:f>
              <c:strCache>
                <c:ptCount val="1"/>
                <c:pt idx="0">
                  <c:v>price of iron ore pellets</c:v>
                </c:pt>
              </c:strCache>
            </c:strRef>
          </c:tx>
          <c:spPr>
            <a:ln w="31750" cap="rnd">
              <a:solidFill>
                <a:schemeClr val="bg1">
                  <a:lumMod val="75000"/>
                </a:schemeClr>
              </a:solidFill>
              <a:prstDash val="dash"/>
              <a:round/>
            </a:ln>
            <a:effectLst/>
          </c:spPr>
          <c:marker>
            <c:symbol val="none"/>
          </c:marker>
          <c:xVal>
            <c:numRef>
              <c:f>BCG_TEA_sensitivity!$Y$89:$Y$90</c:f>
              <c:numCache>
                <c:formatCode>0%</c:formatCode>
                <c:ptCount val="2"/>
                <c:pt idx="0">
                  <c:v>0.5</c:v>
                </c:pt>
                <c:pt idx="1">
                  <c:v>-0.5</c:v>
                </c:pt>
              </c:numCache>
            </c:numRef>
          </c:xVal>
          <c:yVal>
            <c:numRef>
              <c:f>BCG_TEA_sensitivity!$AA$89:$AA$90</c:f>
              <c:numCache>
                <c:formatCode>0%</c:formatCode>
                <c:ptCount val="2"/>
                <c:pt idx="0">
                  <c:v>0.15064259681578893</c:v>
                </c:pt>
                <c:pt idx="1">
                  <c:v>-0.15064259681578893</c:v>
                </c:pt>
              </c:numCache>
            </c:numRef>
          </c:yVal>
          <c:smooth val="1"/>
          <c:extLst>
            <c:ext xmlns:c16="http://schemas.microsoft.com/office/drawing/2014/chart" uri="{C3380CC4-5D6E-409C-BE32-E72D297353CC}">
              <c16:uniqueId val="{00000006-B1E0-487B-903D-1B34D3B5A128}"/>
            </c:ext>
          </c:extLst>
        </c:ser>
        <c:ser>
          <c:idx val="6"/>
          <c:order val="7"/>
          <c:tx>
            <c:strRef>
              <c:f>BCG_TEA_sensitivity!$V$91</c:f>
              <c:strCache>
                <c:ptCount val="1"/>
                <c:pt idx="0">
                  <c:v>price of electricity</c:v>
                </c:pt>
              </c:strCache>
            </c:strRef>
          </c:tx>
          <c:spPr>
            <a:ln w="31750" cap="rnd">
              <a:solidFill>
                <a:schemeClr val="tx1"/>
              </a:solidFill>
              <a:prstDash val="dash"/>
              <a:round/>
            </a:ln>
            <a:effectLst/>
          </c:spPr>
          <c:marker>
            <c:symbol val="none"/>
          </c:marker>
          <c:xVal>
            <c:numRef>
              <c:f>BCG_TEA_sensitivity!$Y$92:$Y$93</c:f>
              <c:numCache>
                <c:formatCode>0%</c:formatCode>
                <c:ptCount val="2"/>
                <c:pt idx="0">
                  <c:v>0.5</c:v>
                </c:pt>
                <c:pt idx="1">
                  <c:v>-0.5</c:v>
                </c:pt>
              </c:numCache>
            </c:numRef>
          </c:xVal>
          <c:yVal>
            <c:numRef>
              <c:f>BCG_TEA_sensitivity!$AA$92:$AA$93</c:f>
              <c:numCache>
                <c:formatCode>0%</c:formatCode>
                <c:ptCount val="2"/>
                <c:pt idx="0">
                  <c:v>4.4864553805494478E-2</c:v>
                </c:pt>
                <c:pt idx="1">
                  <c:v>-4.4864553805494603E-2</c:v>
                </c:pt>
              </c:numCache>
            </c:numRef>
          </c:yVal>
          <c:smooth val="1"/>
          <c:extLst>
            <c:ext xmlns:c16="http://schemas.microsoft.com/office/drawing/2014/chart" uri="{C3380CC4-5D6E-409C-BE32-E72D297353CC}">
              <c16:uniqueId val="{00000007-B1E0-487B-903D-1B34D3B5A128}"/>
            </c:ext>
          </c:extLst>
        </c:ser>
        <c:ser>
          <c:idx val="14"/>
          <c:order val="15"/>
          <c:tx>
            <c:strRef>
              <c:f>BCG_TEA_sensitivity!$V$123</c:f>
              <c:strCache>
                <c:ptCount val="1"/>
                <c:pt idx="0">
                  <c:v>Investment costs</c:v>
                </c:pt>
              </c:strCache>
            </c:strRef>
          </c:tx>
          <c:spPr>
            <a:ln w="31750" cap="rnd">
              <a:solidFill>
                <a:schemeClr val="accent1"/>
              </a:solidFill>
              <a:prstDash val="sysDot"/>
              <a:round/>
            </a:ln>
            <a:effectLst/>
          </c:spPr>
          <c:marker>
            <c:symbol val="none"/>
          </c:marker>
          <c:xVal>
            <c:numRef>
              <c:f>BCG_TEA_sensitivity!$Y$124:$Y$125</c:f>
              <c:numCache>
                <c:formatCode>0%</c:formatCode>
                <c:ptCount val="2"/>
                <c:pt idx="0">
                  <c:v>0.5</c:v>
                </c:pt>
                <c:pt idx="1">
                  <c:v>-0.5</c:v>
                </c:pt>
              </c:numCache>
            </c:numRef>
          </c:xVal>
          <c:yVal>
            <c:numRef>
              <c:f>BCG_TEA_sensitivity!$AA$124:$AA$125</c:f>
              <c:numCache>
                <c:formatCode>0%</c:formatCode>
                <c:ptCount val="2"/>
                <c:pt idx="0">
                  <c:v>0.11974892900530702</c:v>
                </c:pt>
                <c:pt idx="1">
                  <c:v>-0.11974892900530702</c:v>
                </c:pt>
              </c:numCache>
            </c:numRef>
          </c:yVal>
          <c:smooth val="1"/>
          <c:extLst>
            <c:ext xmlns:c16="http://schemas.microsoft.com/office/drawing/2014/chart" uri="{C3380CC4-5D6E-409C-BE32-E72D297353CC}">
              <c16:uniqueId val="{00000008-B1E0-487B-903D-1B34D3B5A128}"/>
            </c:ext>
          </c:extLst>
        </c:ser>
        <c:ser>
          <c:idx val="16"/>
          <c:order val="16"/>
          <c:tx>
            <c:strRef>
              <c:f>BCG_TEA_sensitivity!$V$126</c:f>
              <c:strCache>
                <c:ptCount val="1"/>
                <c:pt idx="0">
                  <c:v>maintenance costs</c:v>
                </c:pt>
              </c:strCache>
            </c:strRef>
          </c:tx>
          <c:spPr>
            <a:ln w="31750" cap="rnd">
              <a:solidFill>
                <a:schemeClr val="accent2"/>
              </a:solidFill>
              <a:prstDash val="sysDot"/>
              <a:round/>
            </a:ln>
            <a:effectLst/>
          </c:spPr>
          <c:marker>
            <c:symbol val="none"/>
          </c:marker>
          <c:xVal>
            <c:numRef>
              <c:f>BCG_TEA_sensitivity!$Y$127:$Y$128</c:f>
              <c:numCache>
                <c:formatCode>0%</c:formatCode>
                <c:ptCount val="2"/>
                <c:pt idx="0">
                  <c:v>0.5</c:v>
                </c:pt>
                <c:pt idx="1">
                  <c:v>-0.5</c:v>
                </c:pt>
              </c:numCache>
            </c:numRef>
          </c:xVal>
          <c:yVal>
            <c:numRef>
              <c:f>BCG_TEA_sensitivity!$AA$127:$AA$128</c:f>
              <c:numCache>
                <c:formatCode>0%</c:formatCode>
                <c:ptCount val="2"/>
                <c:pt idx="0">
                  <c:v>1.9597604382020063E-2</c:v>
                </c:pt>
                <c:pt idx="1">
                  <c:v>-1.9597604382020063E-2</c:v>
                </c:pt>
              </c:numCache>
            </c:numRef>
          </c:yVal>
          <c:smooth val="1"/>
          <c:extLst>
            <c:ext xmlns:c16="http://schemas.microsoft.com/office/drawing/2014/chart" uri="{C3380CC4-5D6E-409C-BE32-E72D297353CC}">
              <c16:uniqueId val="{00000009-B1E0-487B-903D-1B34D3B5A128}"/>
            </c:ext>
          </c:extLst>
        </c:ser>
        <c:ser>
          <c:idx val="17"/>
          <c:order val="17"/>
          <c:tx>
            <c:strRef>
              <c:f>BCG_TEA_sensitivity!$V$129</c:f>
              <c:strCache>
                <c:ptCount val="1"/>
                <c:pt idx="0">
                  <c:v>insurance costs</c:v>
                </c:pt>
              </c:strCache>
            </c:strRef>
          </c:tx>
          <c:spPr>
            <a:ln w="31750" cap="rnd">
              <a:solidFill>
                <a:schemeClr val="bg1">
                  <a:lumMod val="75000"/>
                </a:schemeClr>
              </a:solidFill>
              <a:prstDash val="sysDot"/>
              <a:round/>
            </a:ln>
            <a:effectLst/>
          </c:spPr>
          <c:marker>
            <c:symbol val="none"/>
          </c:marker>
          <c:xVal>
            <c:numRef>
              <c:f>BCG_TEA_sensitivity!$Y$130:$Y$131</c:f>
              <c:numCache>
                <c:formatCode>0%</c:formatCode>
                <c:ptCount val="2"/>
                <c:pt idx="0">
                  <c:v>0.5</c:v>
                </c:pt>
                <c:pt idx="1">
                  <c:v>-0.5</c:v>
                </c:pt>
              </c:numCache>
            </c:numRef>
          </c:xVal>
          <c:yVal>
            <c:numRef>
              <c:f>BCG_TEA_sensitivity!$AA$130:$AA$131</c:f>
              <c:numCache>
                <c:formatCode>0%</c:formatCode>
                <c:ptCount val="2"/>
                <c:pt idx="0">
                  <c:v>1.4706195784223827E-2</c:v>
                </c:pt>
                <c:pt idx="1">
                  <c:v>-1.4706195784223948E-2</c:v>
                </c:pt>
              </c:numCache>
            </c:numRef>
          </c:yVal>
          <c:smooth val="1"/>
          <c:extLst>
            <c:ext xmlns:c16="http://schemas.microsoft.com/office/drawing/2014/chart" uri="{C3380CC4-5D6E-409C-BE32-E72D297353CC}">
              <c16:uniqueId val="{0000000A-B1E0-487B-903D-1B34D3B5A128}"/>
            </c:ext>
          </c:extLst>
        </c:ser>
        <c:ser>
          <c:idx val="12"/>
          <c:order val="18"/>
          <c:tx>
            <c:strRef>
              <c:f>BCG_TEA_sensitivity!$V$113</c:f>
              <c:strCache>
                <c:ptCount val="1"/>
                <c:pt idx="0">
                  <c:v>BCCS compensated*</c:v>
                </c:pt>
              </c:strCache>
            </c:strRef>
          </c:tx>
          <c:spPr>
            <a:ln w="31750" cap="rnd">
              <a:solidFill>
                <a:schemeClr val="tx1"/>
              </a:solidFill>
              <a:prstDash val="sysDot"/>
              <a:round/>
            </a:ln>
            <a:effectLst/>
          </c:spPr>
          <c:marker>
            <c:symbol val="none"/>
          </c:marker>
          <c:xVal>
            <c:numRef>
              <c:f>BCG_TEA_sensitivity!$Y$114:$Y$116</c:f>
              <c:numCache>
                <c:formatCode>0%</c:formatCode>
                <c:ptCount val="3"/>
                <c:pt idx="0">
                  <c:v>0</c:v>
                </c:pt>
                <c:pt idx="1">
                  <c:v>0.25</c:v>
                </c:pt>
                <c:pt idx="2">
                  <c:v>0.5</c:v>
                </c:pt>
              </c:numCache>
            </c:numRef>
          </c:xVal>
          <c:yVal>
            <c:numRef>
              <c:f>BCG_TEA_sensitivity!$AA$114:$AA$116</c:f>
              <c:numCache>
                <c:formatCode>0%</c:formatCode>
                <c:ptCount val="3"/>
                <c:pt idx="0">
                  <c:v>0</c:v>
                </c:pt>
                <c:pt idx="1">
                  <c:v>-9.3736013129009615E-2</c:v>
                </c:pt>
                <c:pt idx="2">
                  <c:v>-0.18747202625801909</c:v>
                </c:pt>
              </c:numCache>
            </c:numRef>
          </c:yVal>
          <c:smooth val="1"/>
          <c:extLst>
            <c:ext xmlns:c16="http://schemas.microsoft.com/office/drawing/2014/chart" uri="{C3380CC4-5D6E-409C-BE32-E72D297353CC}">
              <c16:uniqueId val="{0000000B-B1E0-487B-903D-1B34D3B5A128}"/>
            </c:ext>
          </c:extLst>
        </c:ser>
        <c:dLbls>
          <c:showLegendKey val="0"/>
          <c:showVal val="0"/>
          <c:showCatName val="0"/>
          <c:showSerName val="0"/>
          <c:showPercent val="0"/>
          <c:showBubbleSize val="0"/>
        </c:dLbls>
        <c:axId val="1822759440"/>
        <c:axId val="109465392"/>
        <c:extLst>
          <c:ext xmlns:c15="http://schemas.microsoft.com/office/drawing/2012/chart" uri="{02D57815-91ED-43cb-92C2-25804820EDAC}">
            <c15:filteredScatterSeries>
              <c15:ser>
                <c:idx val="7"/>
                <c:order val="8"/>
                <c:tx>
                  <c:strRef>
                    <c:extLst>
                      <c:ext uri="{02D57815-91ED-43cb-92C2-25804820EDAC}">
                        <c15:formulaRef>
                          <c15:sqref>BCG_TEA_sensitivity!$V$94</c15:sqref>
                        </c15:formulaRef>
                      </c:ext>
                    </c:extLst>
                    <c:strCache>
                      <c:ptCount val="1"/>
                      <c:pt idx="0">
                        <c:v>number of employees</c:v>
                      </c:pt>
                    </c:strCache>
                  </c:strRef>
                </c:tx>
                <c:spPr>
                  <a:ln w="19050" cap="rnd">
                    <a:solidFill>
                      <a:schemeClr val="accent2">
                        <a:lumMod val="60000"/>
                      </a:schemeClr>
                    </a:solidFill>
                    <a:round/>
                  </a:ln>
                  <a:effectLst/>
                </c:spPr>
                <c:marker>
                  <c:symbol val="none"/>
                </c:marker>
                <c:xVal>
                  <c:numRef>
                    <c:extLst>
                      <c:ext uri="{02D57815-91ED-43cb-92C2-25804820EDAC}">
                        <c15:formulaRef>
                          <c15:sqref>BCG_TEA_sensitivity!$Y$95:$Y$96</c15:sqref>
                        </c15:formulaRef>
                      </c:ext>
                    </c:extLst>
                    <c:numCache>
                      <c:formatCode>0%</c:formatCode>
                      <c:ptCount val="2"/>
                      <c:pt idx="0">
                        <c:v>0.5</c:v>
                      </c:pt>
                      <c:pt idx="1">
                        <c:v>-0.5</c:v>
                      </c:pt>
                    </c:numCache>
                  </c:numRef>
                </c:xVal>
                <c:yVal>
                  <c:numRef>
                    <c:extLst>
                      <c:ext uri="{02D57815-91ED-43cb-92C2-25804820EDAC}">
                        <c15:formulaRef>
                          <c15:sqref>BCG_TEA_sensitivity!$AA$95:$AA$96</c15:sqref>
                        </c15:formulaRef>
                      </c:ext>
                    </c:extLst>
                    <c:numCache>
                      <c:formatCode>0%</c:formatCode>
                      <c:ptCount val="2"/>
                      <c:pt idx="0">
                        <c:v>2.3444659945864635E-3</c:v>
                      </c:pt>
                      <c:pt idx="1">
                        <c:v>-2.3444659945863421E-3</c:v>
                      </c:pt>
                    </c:numCache>
                  </c:numRef>
                </c:yVal>
                <c:smooth val="1"/>
                <c:extLst>
                  <c:ext xmlns:c16="http://schemas.microsoft.com/office/drawing/2014/chart" uri="{C3380CC4-5D6E-409C-BE32-E72D297353CC}">
                    <c16:uniqueId val="{0000000D-B1E0-487B-903D-1B34D3B5A128}"/>
                  </c:ext>
                </c:extLst>
              </c15:ser>
            </c15:filteredScatterSeries>
            <c15:filteredScatterSeries>
              <c15:ser>
                <c:idx val="8"/>
                <c:order val="9"/>
                <c:tx>
                  <c:strRef>
                    <c:extLst xmlns:c15="http://schemas.microsoft.com/office/drawing/2012/chart">
                      <c:ext xmlns:c15="http://schemas.microsoft.com/office/drawing/2012/chart" uri="{02D57815-91ED-43cb-92C2-25804820EDAC}">
                        <c15:formulaRef>
                          <c15:sqref>BCG_TEA_sensitivity!$V$97</c15:sqref>
                        </c15:formulaRef>
                      </c:ext>
                    </c:extLst>
                    <c:strCache>
                      <c:ptCount val="1"/>
                      <c:pt idx="0">
                        <c:v>employee costs</c:v>
                      </c:pt>
                    </c:strCache>
                  </c:strRef>
                </c:tx>
                <c:spPr>
                  <a:ln w="19050" cap="rnd">
                    <a:solidFill>
                      <a:schemeClr val="accent3">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BCG_TEA_sensitivity!$Y$98:$Y$99</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BCG_TEA_sensitivity!$AA$98:$AA$99</c15:sqref>
                        </c15:formulaRef>
                      </c:ext>
                    </c:extLst>
                    <c:numCache>
                      <c:formatCode>0%</c:formatCode>
                      <c:ptCount val="2"/>
                      <c:pt idx="0">
                        <c:v>2.3444659945864635E-3</c:v>
                      </c:pt>
                      <c:pt idx="1">
                        <c:v>-2.3444659945863421E-3</c:v>
                      </c:pt>
                    </c:numCache>
                  </c:numRef>
                </c:yVal>
                <c:smooth val="1"/>
                <c:extLst xmlns:c15="http://schemas.microsoft.com/office/drawing/2012/chart">
                  <c:ext xmlns:c16="http://schemas.microsoft.com/office/drawing/2014/chart" uri="{C3380CC4-5D6E-409C-BE32-E72D297353CC}">
                    <c16:uniqueId val="{0000000E-B1E0-487B-903D-1B34D3B5A128}"/>
                  </c:ext>
                </c:extLst>
              </c15:ser>
            </c15:filteredScatterSeries>
            <c15:filteredScatterSeries>
              <c15:ser>
                <c:idx val="9"/>
                <c:order val="10"/>
                <c:tx>
                  <c:strRef>
                    <c:extLst xmlns:c15="http://schemas.microsoft.com/office/drawing/2012/chart">
                      <c:ext xmlns:c15="http://schemas.microsoft.com/office/drawing/2012/chart" uri="{02D57815-91ED-43cb-92C2-25804820EDAC}">
                        <c15:formulaRef>
                          <c15:sqref>BCG_TEA_sensitivity!$V$100</c15:sqref>
                        </c15:formulaRef>
                      </c:ext>
                    </c:extLst>
                    <c:strCache>
                      <c:ptCount val="1"/>
                      <c:pt idx="0">
                        <c:v>price of fresh water</c:v>
                      </c:pt>
                    </c:strCache>
                  </c:strRef>
                </c:tx>
                <c:spPr>
                  <a:ln w="19050" cap="rnd">
                    <a:solidFill>
                      <a:schemeClr val="accent4">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BCG_TEA_sensitivity!$Y$101:$Y$102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BCG_TEA_sensitivity!$AA$101:$AA$102</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0F-B1E0-487B-903D-1B34D3B5A128}"/>
                  </c:ext>
                </c:extLst>
              </c15:ser>
            </c15:filteredScatterSeries>
            <c15:filteredScatterSeries>
              <c15:ser>
                <c:idx val="10"/>
                <c:order val="11"/>
                <c:tx>
                  <c:strRef>
                    <c:extLst xmlns:c15="http://schemas.microsoft.com/office/drawing/2012/chart">
                      <c:ext xmlns:c15="http://schemas.microsoft.com/office/drawing/2012/chart" uri="{02D57815-91ED-43cb-92C2-25804820EDAC}">
                        <c15:formulaRef>
                          <c15:sqref>BCG_TEA_sensitivity!$V$103</c15:sqref>
                        </c15:formulaRef>
                      </c:ext>
                    </c:extLst>
                    <c:strCache>
                      <c:ptCount val="1"/>
                      <c:pt idx="0">
                        <c:v>price of RME</c:v>
                      </c:pt>
                    </c:strCache>
                  </c:strRef>
                </c:tx>
                <c:spPr>
                  <a:ln w="19050" cap="rnd">
                    <a:solidFill>
                      <a:schemeClr val="accent5">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BCG_TEA_sensitivity!$Y$104:$Y$105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BCG_TEA_sensitivity!$AA$104:$AA$105</c15:sqref>
                        </c15:formulaRef>
                      </c:ext>
                    </c:extLst>
                    <c:numCache>
                      <c:formatCode>0%</c:formatCode>
                      <c:ptCount val="2"/>
                      <c:pt idx="0">
                        <c:v>4.9979752339138241E-3</c:v>
                      </c:pt>
                      <c:pt idx="1">
                        <c:v>-4.9979752339137035E-3</c:v>
                      </c:pt>
                    </c:numCache>
                  </c:numRef>
                </c:yVal>
                <c:smooth val="1"/>
                <c:extLst xmlns:c15="http://schemas.microsoft.com/office/drawing/2012/chart">
                  <c:ext xmlns:c16="http://schemas.microsoft.com/office/drawing/2014/chart" uri="{C3380CC4-5D6E-409C-BE32-E72D297353CC}">
                    <c16:uniqueId val="{00000010-B1E0-487B-903D-1B34D3B5A128}"/>
                  </c:ext>
                </c:extLst>
              </c15:ser>
            </c15:filteredScatterSeries>
            <c15:filteredScatterSeries>
              <c15:ser>
                <c:idx val="11"/>
                <c:order val="12"/>
                <c:tx>
                  <c:strRef>
                    <c:extLst xmlns:c15="http://schemas.microsoft.com/office/drawing/2012/chart">
                      <c:ext xmlns:c15="http://schemas.microsoft.com/office/drawing/2012/chart" uri="{02D57815-91ED-43cb-92C2-25804820EDAC}">
                        <c15:formulaRef>
                          <c15:sqref>BCG_TEA_sensitivity!$V$106</c15:sqref>
                        </c15:formulaRef>
                      </c:ext>
                    </c:extLst>
                    <c:strCache>
                      <c:ptCount val="1"/>
                      <c:pt idx="0">
                        <c:v>price of MDEA</c:v>
                      </c:pt>
                    </c:strCache>
                  </c:strRef>
                </c:tx>
                <c:spPr>
                  <a:ln w="19050" cap="rnd">
                    <a:solidFill>
                      <a:schemeClr val="accent6">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BCG_TEA_sensitivity!$Y$107:$Y$108</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BCG_TEA_sensitivity!$AA$107:$AA$108</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11-B1E0-487B-903D-1B34D3B5A128}"/>
                  </c:ext>
                </c:extLst>
              </c15:ser>
            </c15:filteredScatterSeries>
            <c15:filteredScatterSeries>
              <c15:ser>
                <c:idx val="13"/>
                <c:order val="13"/>
                <c:tx>
                  <c:strRef>
                    <c:extLst xmlns:c15="http://schemas.microsoft.com/office/drawing/2012/chart">
                      <c:ext xmlns:c15="http://schemas.microsoft.com/office/drawing/2012/chart" uri="{02D57815-91ED-43cb-92C2-25804820EDAC}">
                        <c15:formulaRef>
                          <c15:sqref>BCG_TEA_sensitivity!$V$120</c15:sqref>
                        </c15:formulaRef>
                      </c:ext>
                    </c:extLst>
                    <c:strCache>
                      <c:ptCount val="1"/>
                      <c:pt idx="0">
                        <c:v>price of ash disposal</c:v>
                      </c:pt>
                    </c:strCache>
                  </c:strRef>
                </c:tx>
                <c:spPr>
                  <a:ln w="19050" cap="rnd">
                    <a:solidFill>
                      <a:schemeClr val="accent2">
                        <a:lumMod val="80000"/>
                        <a:lumOff val="2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BCG_TEA_sensitivity!$Y$121:$Y$122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BCG_TEA_sensitivity!$AA$121:$AA$122</c15:sqref>
                        </c15:formulaRef>
                      </c:ext>
                    </c:extLst>
                    <c:numCache>
                      <c:formatCode>0%</c:formatCode>
                      <c:ptCount val="2"/>
                      <c:pt idx="0">
                        <c:v>1.7050661778806898E-4</c:v>
                      </c:pt>
                      <c:pt idx="1">
                        <c:v>-1.7050661778819014E-4</c:v>
                      </c:pt>
                    </c:numCache>
                  </c:numRef>
                </c:yVal>
                <c:smooth val="1"/>
                <c:extLst xmlns:c15="http://schemas.microsoft.com/office/drawing/2012/chart">
                  <c:ext xmlns:c16="http://schemas.microsoft.com/office/drawing/2014/chart" uri="{C3380CC4-5D6E-409C-BE32-E72D297353CC}">
                    <c16:uniqueId val="{00000012-B1E0-487B-903D-1B34D3B5A128}"/>
                  </c:ext>
                </c:extLst>
              </c15:ser>
            </c15:filteredScatterSeries>
          </c:ext>
        </c:extLst>
      </c:scatterChart>
      <c:scatterChart>
        <c:scatterStyle val="smoothMarker"/>
        <c:varyColors val="0"/>
        <c:ser>
          <c:idx val="15"/>
          <c:order val="14"/>
          <c:tx>
            <c:v>Scaling</c:v>
          </c:tx>
          <c:spPr>
            <a:ln w="19050" cap="rnd">
              <a:solidFill>
                <a:schemeClr val="accent4">
                  <a:lumMod val="80000"/>
                  <a:lumOff val="20000"/>
                </a:schemeClr>
              </a:solidFill>
              <a:round/>
            </a:ln>
            <a:effectLst/>
          </c:spPr>
          <c:marker>
            <c:symbol val="none"/>
          </c:marker>
          <c:xVal>
            <c:numRef>
              <c:f>BCG_TEA_sensitivity!$AD$10:$AD$11</c:f>
              <c:numCache>
                <c:formatCode>0%</c:formatCode>
                <c:ptCount val="2"/>
                <c:pt idx="0">
                  <c:v>-0.5</c:v>
                </c:pt>
                <c:pt idx="1">
                  <c:v>0.5</c:v>
                </c:pt>
              </c:numCache>
            </c:numRef>
          </c:xVal>
          <c:yVal>
            <c:numRef>
              <c:f>BCG_TEA_sensitivity!$AE$10:$AE$11</c:f>
              <c:numCache>
                <c:formatCode>General</c:formatCode>
                <c:ptCount val="2"/>
                <c:pt idx="0">
                  <c:v>1</c:v>
                </c:pt>
                <c:pt idx="1">
                  <c:v>1</c:v>
                </c:pt>
              </c:numCache>
            </c:numRef>
          </c:yVal>
          <c:smooth val="1"/>
          <c:extLst>
            <c:ext xmlns:c16="http://schemas.microsoft.com/office/drawing/2014/chart" uri="{C3380CC4-5D6E-409C-BE32-E72D297353CC}">
              <c16:uniqueId val="{0000000C-B1E0-487B-903D-1B34D3B5A128}"/>
            </c:ext>
          </c:extLst>
        </c:ser>
        <c:dLbls>
          <c:showLegendKey val="0"/>
          <c:showVal val="0"/>
          <c:showCatName val="0"/>
          <c:showSerName val="0"/>
          <c:showPercent val="0"/>
          <c:showBubbleSize val="0"/>
        </c:dLbls>
        <c:axId val="124203296"/>
        <c:axId val="124183616"/>
      </c:scatterChart>
      <c:valAx>
        <c:axId val="1822759440"/>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a:latin typeface="Bahnschrift SemiBold" panose="020B0502040204020203" pitchFamily="34" charset="0"/>
                  </a:rPr>
                  <a:t>Change in parameter</a:t>
                </a:r>
              </a:p>
            </c:rich>
          </c:tx>
          <c:overlay val="0"/>
          <c:spPr>
            <a:noFill/>
            <a:ln>
              <a:no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09465392"/>
        <c:crossesAt val="-0.2"/>
        <c:crossBetween val="midCat"/>
      </c:valAx>
      <c:valAx>
        <c:axId val="109465392"/>
        <c:scaling>
          <c:orientation val="minMax"/>
          <c:max val="0.2"/>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b="0" i="0" u="none" strike="noStrike" kern="1200" baseline="0">
                    <a:solidFill>
                      <a:sysClr val="windowText" lastClr="000000"/>
                    </a:solidFill>
                    <a:latin typeface="Bahnschrift SemiBold" panose="020B0502040204020203" pitchFamily="34" charset="0"/>
                  </a:rPr>
                  <a:t>Change in levelized cost of production (LCOP)</a:t>
                </a:r>
              </a:p>
            </c:rich>
          </c:tx>
          <c:overlay val="0"/>
          <c:spPr>
            <a:noFill/>
            <a:ln>
              <a:noFill/>
            </a:ln>
            <a:effectLst/>
          </c:spPr>
          <c:txPr>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822759440"/>
        <c:crossesAt val="-0.5"/>
        <c:crossBetween val="midCat"/>
      </c:valAx>
      <c:valAx>
        <c:axId val="124183616"/>
        <c:scaling>
          <c:orientation val="minMax"/>
          <c:max val="563.03"/>
          <c:min val="375.36"/>
        </c:scaling>
        <c:delete val="0"/>
        <c:axPos val="r"/>
        <c:numFmt formatCode="&quot;€&quot;\ #,##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24203296"/>
        <c:crosses val="max"/>
        <c:crossBetween val="midCat"/>
      </c:valAx>
      <c:valAx>
        <c:axId val="124203296"/>
        <c:scaling>
          <c:orientation val="minMax"/>
        </c:scaling>
        <c:delete val="1"/>
        <c:axPos val="b"/>
        <c:numFmt formatCode="0%" sourceLinked="1"/>
        <c:majorTickMark val="out"/>
        <c:minorTickMark val="none"/>
        <c:tickLblPos val="nextTo"/>
        <c:crossAx val="124183616"/>
        <c:crosses val="autoZero"/>
        <c:crossBetween val="midCat"/>
      </c:valAx>
      <c:spPr>
        <a:noFill/>
        <a:ln>
          <a:noFill/>
        </a:ln>
        <a:effectLst/>
      </c:spPr>
    </c:plotArea>
    <c:legend>
      <c:legendPos val="b"/>
      <c:legendEntry>
        <c:idx val="12"/>
        <c:delete val="1"/>
      </c:legendEntry>
      <c:layout>
        <c:manualLayout>
          <c:xMode val="edge"/>
          <c:yMode val="edge"/>
          <c:x val="4.4497083333333319E-2"/>
          <c:y val="0.81928537037037052"/>
          <c:w val="0.92335305555555558"/>
          <c:h val="0.17365907407407408"/>
        </c:manualLayout>
      </c:layout>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solidFill>
            <a:schemeClr val="tx1"/>
          </a:solidFill>
          <a:latin typeface="Bahnschrift" panose="020B0502040204020203" pitchFamily="34" charset="0"/>
        </a:defRPr>
      </a:pPr>
      <a:endParaRPr lang="en-AT"/>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BCG_TEA_sensitivity!$A$2</c:f>
          <c:strCache>
            <c:ptCount val="1"/>
            <c:pt idx="0">
              <c:v>BCG-DRI(AIR,LC)</c:v>
            </c:pt>
          </c:strCache>
        </c:strRef>
      </c:tx>
      <c:overlay val="0"/>
      <c:spPr>
        <a:noFill/>
        <a:ln>
          <a:noFill/>
        </a:ln>
        <a:effectLst/>
      </c:spPr>
      <c:txPr>
        <a:bodyPr rot="0" spcFirstLastPara="1" vertOverflow="ellipsis" vert="horz" wrap="square" anchor="ctr" anchorCtr="1"/>
        <a:lstStyle/>
        <a:p>
          <a:pPr>
            <a:defRPr sz="2000" b="0" i="0" u="none" strike="noStrike" kern="1200" spc="0" baseline="0">
              <a:solidFill>
                <a:schemeClr val="tx1"/>
              </a:solidFill>
              <a:latin typeface="Bahnschrift SemiBold" panose="020B0502040204020203" pitchFamily="34" charset="0"/>
              <a:ea typeface="+mn-ea"/>
              <a:cs typeface="+mn-cs"/>
            </a:defRPr>
          </a:pPr>
          <a:endParaRPr lang="en-AT"/>
        </a:p>
      </c:txPr>
    </c:title>
    <c:autoTitleDeleted val="0"/>
    <c:plotArea>
      <c:layout>
        <c:manualLayout>
          <c:layoutTarget val="inner"/>
          <c:xMode val="edge"/>
          <c:yMode val="edge"/>
          <c:x val="0.16864062352716958"/>
          <c:y val="5.5629491161785796E-2"/>
          <c:w val="0.7100531233809616"/>
          <c:h val="0.6755242592592593"/>
        </c:manualLayout>
      </c:layout>
      <c:scatterChart>
        <c:scatterStyle val="smoothMarker"/>
        <c:varyColors val="0"/>
        <c:ser>
          <c:idx val="0"/>
          <c:order val="0"/>
          <c:tx>
            <c:strRef>
              <c:f>BCG_TEA_sensitivity!$B$4:$B$8</c:f>
              <c:strCache>
                <c:ptCount val="5"/>
                <c:pt idx="0">
                  <c:v>operating hours</c:v>
                </c:pt>
              </c:strCache>
            </c:strRef>
          </c:tx>
          <c:spPr>
            <a:ln w="31750" cap="rnd">
              <a:solidFill>
                <a:schemeClr val="accent1"/>
              </a:solidFill>
              <a:round/>
            </a:ln>
            <a:effectLst/>
          </c:spPr>
          <c:marker>
            <c:symbol val="none"/>
          </c:marker>
          <c:xVal>
            <c:numRef>
              <c:f>BCG_TEA_sensitivity!$E$5:$E$8</c:f>
              <c:numCache>
                <c:formatCode>0%</c:formatCode>
                <c:ptCount val="4"/>
                <c:pt idx="0">
                  <c:v>9.5000000000000001E-2</c:v>
                </c:pt>
                <c:pt idx="1">
                  <c:v>0</c:v>
                </c:pt>
                <c:pt idx="2">
                  <c:v>-0.25</c:v>
                </c:pt>
                <c:pt idx="3">
                  <c:v>-0.5</c:v>
                </c:pt>
              </c:numCache>
            </c:numRef>
          </c:xVal>
          <c:yVal>
            <c:numRef>
              <c:f>BCG_TEA_sensitivity!$G$5:$G$8</c:f>
              <c:numCache>
                <c:formatCode>0%</c:formatCode>
                <c:ptCount val="4"/>
                <c:pt idx="0">
                  <c:v>-1.5522760083453619E-2</c:v>
                </c:pt>
                <c:pt idx="1">
                  <c:v>0</c:v>
                </c:pt>
                <c:pt idx="2">
                  <c:v>5.964007821537487E-2</c:v>
                </c:pt>
                <c:pt idx="3">
                  <c:v>0.17892023464612447</c:v>
                </c:pt>
              </c:numCache>
            </c:numRef>
          </c:yVal>
          <c:smooth val="1"/>
          <c:extLst>
            <c:ext xmlns:c16="http://schemas.microsoft.com/office/drawing/2014/chart" uri="{C3380CC4-5D6E-409C-BE32-E72D297353CC}">
              <c16:uniqueId val="{00000000-5E1C-44F1-8565-D081D38F0996}"/>
            </c:ext>
          </c:extLst>
        </c:ser>
        <c:ser>
          <c:idx val="1"/>
          <c:order val="1"/>
          <c:tx>
            <c:strRef>
              <c:f>BCG_TEA_sensitivity!$B$9:$B$12</c:f>
              <c:strCache>
                <c:ptCount val="4"/>
                <c:pt idx="0">
                  <c:v>interest rate</c:v>
                </c:pt>
              </c:strCache>
            </c:strRef>
          </c:tx>
          <c:spPr>
            <a:ln w="31750" cap="rnd">
              <a:solidFill>
                <a:schemeClr val="accent2"/>
              </a:solidFill>
              <a:round/>
            </a:ln>
            <a:effectLst/>
          </c:spPr>
          <c:marker>
            <c:symbol val="none"/>
          </c:marker>
          <c:xVal>
            <c:numRef>
              <c:f>BCG_TEA_sensitivity!$E$10:$E$12</c:f>
              <c:numCache>
                <c:formatCode>0%</c:formatCode>
                <c:ptCount val="3"/>
                <c:pt idx="0">
                  <c:v>0.5</c:v>
                </c:pt>
                <c:pt idx="1">
                  <c:v>0</c:v>
                </c:pt>
                <c:pt idx="2">
                  <c:v>-0.5</c:v>
                </c:pt>
              </c:numCache>
            </c:numRef>
          </c:xVal>
          <c:yVal>
            <c:numRef>
              <c:f>BCG_TEA_sensitivity!$G$10:$G$12</c:f>
              <c:numCache>
                <c:formatCode>0%</c:formatCode>
                <c:ptCount val="3"/>
                <c:pt idx="0">
                  <c:v>4.5890257660201737E-2</c:v>
                </c:pt>
                <c:pt idx="1">
                  <c:v>0</c:v>
                </c:pt>
                <c:pt idx="2">
                  <c:v>-4.0979295333243036E-2</c:v>
                </c:pt>
              </c:numCache>
            </c:numRef>
          </c:yVal>
          <c:smooth val="1"/>
          <c:extLst>
            <c:ext xmlns:c16="http://schemas.microsoft.com/office/drawing/2014/chart" uri="{C3380CC4-5D6E-409C-BE32-E72D297353CC}">
              <c16:uniqueId val="{00000001-5E1C-44F1-8565-D081D38F0996}"/>
            </c:ext>
          </c:extLst>
        </c:ser>
        <c:ser>
          <c:idx val="2"/>
          <c:order val="2"/>
          <c:tx>
            <c:strRef>
              <c:f>BCG_TEA_sensitivity!$B$13:$B$16</c:f>
              <c:strCache>
                <c:ptCount val="4"/>
                <c:pt idx="0">
                  <c:v>plant lifetime</c:v>
                </c:pt>
              </c:strCache>
            </c:strRef>
          </c:tx>
          <c:spPr>
            <a:ln w="31750" cap="rnd">
              <a:solidFill>
                <a:schemeClr val="bg1">
                  <a:lumMod val="75000"/>
                </a:schemeClr>
              </a:solidFill>
              <a:round/>
            </a:ln>
            <a:effectLst/>
          </c:spPr>
          <c:marker>
            <c:symbol val="none"/>
          </c:marker>
          <c:xVal>
            <c:numRef>
              <c:f>BCG_TEA_sensitivity!$E$14:$E$16</c:f>
              <c:numCache>
                <c:formatCode>0%</c:formatCode>
                <c:ptCount val="3"/>
                <c:pt idx="0">
                  <c:v>0.5</c:v>
                </c:pt>
                <c:pt idx="1">
                  <c:v>0</c:v>
                </c:pt>
                <c:pt idx="2">
                  <c:v>-0.5</c:v>
                </c:pt>
              </c:numCache>
            </c:numRef>
          </c:xVal>
          <c:yVal>
            <c:numRef>
              <c:f>BCG_TEA_sensitivity!$G$14:$G$16</c:f>
              <c:numCache>
                <c:formatCode>0%</c:formatCode>
                <c:ptCount val="3"/>
                <c:pt idx="0">
                  <c:v>-2.982948581203141E-2</c:v>
                </c:pt>
                <c:pt idx="1">
                  <c:v>0</c:v>
                </c:pt>
                <c:pt idx="2">
                  <c:v>9.9906180843067571E-2</c:v>
                </c:pt>
              </c:numCache>
            </c:numRef>
          </c:yVal>
          <c:smooth val="1"/>
          <c:extLst>
            <c:ext xmlns:c16="http://schemas.microsoft.com/office/drawing/2014/chart" uri="{C3380CC4-5D6E-409C-BE32-E72D297353CC}">
              <c16:uniqueId val="{00000002-5E1C-44F1-8565-D081D38F0996}"/>
            </c:ext>
          </c:extLst>
        </c:ser>
        <c:ser>
          <c:idx val="18"/>
          <c:order val="3"/>
          <c:tx>
            <c:strRef>
              <c:f>BCG_TEA_sensitivity!$B$42:$B$45</c:f>
              <c:strCache>
                <c:ptCount val="4"/>
                <c:pt idx="0">
                  <c:v>price of emission certificate</c:v>
                </c:pt>
              </c:strCache>
            </c:strRef>
          </c:tx>
          <c:spPr>
            <a:ln w="31750" cap="rnd">
              <a:solidFill>
                <a:schemeClr val="tx1"/>
              </a:solidFill>
              <a:round/>
            </a:ln>
            <a:effectLst/>
          </c:spPr>
          <c:marker>
            <c:symbol val="none"/>
          </c:marker>
          <c:xVal>
            <c:numRef>
              <c:f>BCG_TEA_sensitivity!$E$43:$E$45</c:f>
              <c:numCache>
                <c:formatCode>0%</c:formatCode>
                <c:ptCount val="3"/>
                <c:pt idx="0">
                  <c:v>0.5</c:v>
                </c:pt>
                <c:pt idx="1">
                  <c:v>0</c:v>
                </c:pt>
                <c:pt idx="2">
                  <c:v>-0.5</c:v>
                </c:pt>
              </c:numCache>
            </c:numRef>
          </c:xVal>
          <c:yVal>
            <c:numRef>
              <c:f>BCG_TEA_sensitivity!$G$43:$G$45</c:f>
              <c:numCache>
                <c:formatCode>0%</c:formatCode>
                <c:ptCount val="3"/>
                <c:pt idx="0">
                  <c:v>1.9389238972370101E-3</c:v>
                </c:pt>
                <c:pt idx="1">
                  <c:v>0</c:v>
                </c:pt>
                <c:pt idx="2">
                  <c:v>-1.9389238972370101E-3</c:v>
                </c:pt>
              </c:numCache>
            </c:numRef>
          </c:yVal>
          <c:smooth val="1"/>
          <c:extLst>
            <c:ext xmlns:c16="http://schemas.microsoft.com/office/drawing/2014/chart" uri="{C3380CC4-5D6E-409C-BE32-E72D297353CC}">
              <c16:uniqueId val="{00000003-5E1C-44F1-8565-D081D38F0996}"/>
            </c:ext>
          </c:extLst>
        </c:ser>
        <c:ser>
          <c:idx val="3"/>
          <c:order val="4"/>
          <c:tx>
            <c:strRef>
              <c:f>BCG_TEA_sensitivity!$B$17:$B$20</c:f>
              <c:strCache>
                <c:ptCount val="4"/>
                <c:pt idx="0">
                  <c:v>price of wood</c:v>
                </c:pt>
              </c:strCache>
            </c:strRef>
          </c:tx>
          <c:spPr>
            <a:ln w="31750" cap="rnd">
              <a:solidFill>
                <a:schemeClr val="accent1"/>
              </a:solidFill>
              <a:prstDash val="dash"/>
              <a:round/>
            </a:ln>
            <a:effectLst/>
          </c:spPr>
          <c:marker>
            <c:symbol val="none"/>
          </c:marker>
          <c:xVal>
            <c:numRef>
              <c:f>BCG_TEA_sensitivity!$E$18:$E$20</c:f>
              <c:numCache>
                <c:formatCode>0%</c:formatCode>
                <c:ptCount val="3"/>
                <c:pt idx="0">
                  <c:v>0.5</c:v>
                </c:pt>
                <c:pt idx="1">
                  <c:v>0</c:v>
                </c:pt>
                <c:pt idx="2">
                  <c:v>-0.5</c:v>
                </c:pt>
              </c:numCache>
            </c:numRef>
          </c:xVal>
          <c:yVal>
            <c:numRef>
              <c:f>BCG_TEA_sensitivity!$G$18:$G$20</c:f>
              <c:numCache>
                <c:formatCode>0%</c:formatCode>
                <c:ptCount val="3"/>
                <c:pt idx="0">
                  <c:v>0.1516697706457128</c:v>
                </c:pt>
                <c:pt idx="1">
                  <c:v>0</c:v>
                </c:pt>
                <c:pt idx="2">
                  <c:v>-0.15166977064571263</c:v>
                </c:pt>
              </c:numCache>
            </c:numRef>
          </c:yVal>
          <c:smooth val="1"/>
          <c:extLst>
            <c:ext xmlns:c16="http://schemas.microsoft.com/office/drawing/2014/chart" uri="{C3380CC4-5D6E-409C-BE32-E72D297353CC}">
              <c16:uniqueId val="{00000004-5E1C-44F1-8565-D081D38F0996}"/>
            </c:ext>
          </c:extLst>
        </c:ser>
        <c:ser>
          <c:idx val="19"/>
          <c:order val="5"/>
          <c:tx>
            <c:strRef>
              <c:f>BCG_TEA_sensitivity!$B$50</c:f>
              <c:strCache>
                <c:ptCount val="1"/>
                <c:pt idx="0">
                  <c:v>price of CO2 transport and storage</c:v>
                </c:pt>
              </c:strCache>
              <c:extLst xmlns:c15="http://schemas.microsoft.com/office/drawing/2012/chart"/>
            </c:strRef>
          </c:tx>
          <c:spPr>
            <a:ln w="31750" cap="rnd">
              <a:solidFill>
                <a:schemeClr val="accent2"/>
              </a:solidFill>
              <a:prstDash val="dash"/>
              <a:round/>
            </a:ln>
            <a:effectLst/>
          </c:spPr>
          <c:marker>
            <c:symbol val="none"/>
          </c:marker>
          <c:xVal>
            <c:numRef>
              <c:f>BCG_TEA_sensitivity!$E$51:$E$52</c:f>
              <c:numCache>
                <c:formatCode>0%</c:formatCode>
                <c:ptCount val="2"/>
                <c:pt idx="0">
                  <c:v>0.5</c:v>
                </c:pt>
                <c:pt idx="1">
                  <c:v>-0.5</c:v>
                </c:pt>
              </c:numCache>
              <c:extLst xmlns:c15="http://schemas.microsoft.com/office/drawing/2012/chart"/>
            </c:numRef>
          </c:xVal>
          <c:yVal>
            <c:numRef>
              <c:f>BCG_TEA_sensitivity!$G$51:$G$52</c:f>
              <c:numCache>
                <c:formatCode>0%</c:formatCode>
                <c:ptCount val="2"/>
                <c:pt idx="0">
                  <c:v>7.6536469627708019E-5</c:v>
                </c:pt>
                <c:pt idx="1">
                  <c:v>-7.6536469627853045E-5</c:v>
                </c:pt>
              </c:numCache>
              <c:extLst xmlns:c15="http://schemas.microsoft.com/office/drawing/2012/chart"/>
            </c:numRef>
          </c:yVal>
          <c:smooth val="1"/>
          <c:extLst xmlns:c15="http://schemas.microsoft.com/office/drawing/2012/chart">
            <c:ext xmlns:c16="http://schemas.microsoft.com/office/drawing/2014/chart" uri="{C3380CC4-5D6E-409C-BE32-E72D297353CC}">
              <c16:uniqueId val="{00000000-77A3-4CBF-A857-97F2D44D9CA7}"/>
            </c:ext>
          </c:extLst>
        </c:ser>
        <c:ser>
          <c:idx val="5"/>
          <c:order val="6"/>
          <c:tx>
            <c:strRef>
              <c:f>BCG_TEA_sensitivity!$B$21:$B$23</c:f>
              <c:strCache>
                <c:ptCount val="3"/>
                <c:pt idx="0">
                  <c:v>price of iron ore pellets</c:v>
                </c:pt>
              </c:strCache>
            </c:strRef>
          </c:tx>
          <c:spPr>
            <a:ln w="31750" cap="rnd">
              <a:solidFill>
                <a:schemeClr val="bg1">
                  <a:lumMod val="75000"/>
                </a:schemeClr>
              </a:solidFill>
              <a:prstDash val="dash"/>
              <a:round/>
            </a:ln>
            <a:effectLst/>
          </c:spPr>
          <c:marker>
            <c:symbol val="none"/>
          </c:marker>
          <c:xVal>
            <c:numRef>
              <c:f>BCG_TEA_sensitivity!$E$22:$E$23</c:f>
              <c:numCache>
                <c:formatCode>0%</c:formatCode>
                <c:ptCount val="2"/>
                <c:pt idx="0">
                  <c:v>0.5</c:v>
                </c:pt>
                <c:pt idx="1">
                  <c:v>-0.5</c:v>
                </c:pt>
              </c:numCache>
            </c:numRef>
          </c:xVal>
          <c:yVal>
            <c:numRef>
              <c:f>BCG_TEA_sensitivity!$G$22:$G$23</c:f>
              <c:numCache>
                <c:formatCode>0%</c:formatCode>
                <c:ptCount val="2"/>
                <c:pt idx="0">
                  <c:v>0.18031992244304426</c:v>
                </c:pt>
                <c:pt idx="1">
                  <c:v>-0.18031992244304412</c:v>
                </c:pt>
              </c:numCache>
            </c:numRef>
          </c:yVal>
          <c:smooth val="1"/>
          <c:extLst>
            <c:ext xmlns:c16="http://schemas.microsoft.com/office/drawing/2014/chart" uri="{C3380CC4-5D6E-409C-BE32-E72D297353CC}">
              <c16:uniqueId val="{00000006-5E1C-44F1-8565-D081D38F0996}"/>
            </c:ext>
          </c:extLst>
        </c:ser>
        <c:ser>
          <c:idx val="6"/>
          <c:order val="7"/>
          <c:tx>
            <c:strRef>
              <c:f>BCG_TEA_sensitivity!$B$24:$B$26</c:f>
              <c:strCache>
                <c:ptCount val="3"/>
                <c:pt idx="0">
                  <c:v>price of electricity</c:v>
                </c:pt>
              </c:strCache>
            </c:strRef>
          </c:tx>
          <c:spPr>
            <a:ln w="31750" cap="rnd">
              <a:solidFill>
                <a:schemeClr val="tx1"/>
              </a:solidFill>
              <a:prstDash val="dash"/>
              <a:round/>
            </a:ln>
            <a:effectLst/>
          </c:spPr>
          <c:marker>
            <c:symbol val="none"/>
          </c:marker>
          <c:xVal>
            <c:numRef>
              <c:f>BCG_TEA_sensitivity!$E$25:$E$26</c:f>
              <c:numCache>
                <c:formatCode>0%</c:formatCode>
                <c:ptCount val="2"/>
                <c:pt idx="0">
                  <c:v>0.5</c:v>
                </c:pt>
                <c:pt idx="1">
                  <c:v>-0.5</c:v>
                </c:pt>
              </c:numCache>
            </c:numRef>
          </c:xVal>
          <c:yVal>
            <c:numRef>
              <c:f>BCG_TEA_sensitivity!$G$25:$G$26</c:f>
              <c:numCache>
                <c:formatCode>0%</c:formatCode>
                <c:ptCount val="2"/>
                <c:pt idx="0">
                  <c:v>2.4364109498175763E-2</c:v>
                </c:pt>
                <c:pt idx="1">
                  <c:v>-2.4364109498175909E-2</c:v>
                </c:pt>
              </c:numCache>
            </c:numRef>
          </c:yVal>
          <c:smooth val="1"/>
          <c:extLst>
            <c:ext xmlns:c16="http://schemas.microsoft.com/office/drawing/2014/chart" uri="{C3380CC4-5D6E-409C-BE32-E72D297353CC}">
              <c16:uniqueId val="{00000007-5E1C-44F1-8565-D081D38F0996}"/>
            </c:ext>
          </c:extLst>
        </c:ser>
        <c:ser>
          <c:idx val="14"/>
          <c:order val="15"/>
          <c:tx>
            <c:strRef>
              <c:f>BCG_TEA_sensitivity!$B$56:$B$58</c:f>
              <c:strCache>
                <c:ptCount val="3"/>
                <c:pt idx="0">
                  <c:v>Investment costs</c:v>
                </c:pt>
              </c:strCache>
            </c:strRef>
          </c:tx>
          <c:spPr>
            <a:ln w="31750" cap="rnd">
              <a:solidFill>
                <a:schemeClr val="accent1"/>
              </a:solidFill>
              <a:prstDash val="sysDot"/>
              <a:round/>
            </a:ln>
            <a:effectLst/>
          </c:spPr>
          <c:marker>
            <c:symbol val="none"/>
          </c:marker>
          <c:xVal>
            <c:numRef>
              <c:f>BCG_TEA_sensitivity!$E$57:$E$58</c:f>
              <c:numCache>
                <c:formatCode>0%</c:formatCode>
                <c:ptCount val="2"/>
                <c:pt idx="0">
                  <c:v>0.5</c:v>
                </c:pt>
                <c:pt idx="1">
                  <c:v>-0.5</c:v>
                </c:pt>
              </c:numCache>
            </c:numRef>
          </c:xVal>
          <c:yVal>
            <c:numRef>
              <c:f>BCG_TEA_sensitivity!$G$57:$G$58</c:f>
              <c:numCache>
                <c:formatCode>0%</c:formatCode>
                <c:ptCount val="2"/>
                <c:pt idx="0">
                  <c:v>0.12537949332857115</c:v>
                </c:pt>
                <c:pt idx="1">
                  <c:v>-0.12537949332857101</c:v>
                </c:pt>
              </c:numCache>
            </c:numRef>
          </c:yVal>
          <c:smooth val="1"/>
          <c:extLst>
            <c:ext xmlns:c16="http://schemas.microsoft.com/office/drawing/2014/chart" uri="{C3380CC4-5D6E-409C-BE32-E72D297353CC}">
              <c16:uniqueId val="{00000008-5E1C-44F1-8565-D081D38F0996}"/>
            </c:ext>
          </c:extLst>
        </c:ser>
        <c:ser>
          <c:idx val="16"/>
          <c:order val="16"/>
          <c:tx>
            <c:strRef>
              <c:f>BCG_TEA_sensitivity!$B$59:$B$61</c:f>
              <c:strCache>
                <c:ptCount val="3"/>
                <c:pt idx="0">
                  <c:v>maintenance costs</c:v>
                </c:pt>
              </c:strCache>
            </c:strRef>
          </c:tx>
          <c:spPr>
            <a:ln w="31750" cap="rnd">
              <a:solidFill>
                <a:schemeClr val="accent2"/>
              </a:solidFill>
              <a:prstDash val="sysDot"/>
              <a:round/>
            </a:ln>
            <a:effectLst/>
          </c:spPr>
          <c:marker>
            <c:symbol val="none"/>
          </c:marker>
          <c:xVal>
            <c:numRef>
              <c:f>BCG_TEA_sensitivity!$E$60:$E$61</c:f>
              <c:numCache>
                <c:formatCode>0%</c:formatCode>
                <c:ptCount val="2"/>
                <c:pt idx="0">
                  <c:v>0.5</c:v>
                </c:pt>
                <c:pt idx="1">
                  <c:v>-0.5</c:v>
                </c:pt>
              </c:numCache>
            </c:numRef>
          </c:xVal>
          <c:yVal>
            <c:numRef>
              <c:f>BCG_TEA_sensitivity!$G$60:$G$61</c:f>
              <c:numCache>
                <c:formatCode>0%</c:formatCode>
                <c:ptCount val="2"/>
                <c:pt idx="0">
                  <c:v>2.0524529938515741E-2</c:v>
                </c:pt>
                <c:pt idx="1">
                  <c:v>-2.0524529938515598E-2</c:v>
                </c:pt>
              </c:numCache>
            </c:numRef>
          </c:yVal>
          <c:smooth val="1"/>
          <c:extLst>
            <c:ext xmlns:c16="http://schemas.microsoft.com/office/drawing/2014/chart" uri="{C3380CC4-5D6E-409C-BE32-E72D297353CC}">
              <c16:uniqueId val="{00000009-5E1C-44F1-8565-D081D38F0996}"/>
            </c:ext>
          </c:extLst>
        </c:ser>
        <c:ser>
          <c:idx val="17"/>
          <c:order val="17"/>
          <c:tx>
            <c:strRef>
              <c:f>BCG_TEA_sensitivity!$B$62:$B$64</c:f>
              <c:strCache>
                <c:ptCount val="3"/>
                <c:pt idx="0">
                  <c:v>insurance costs</c:v>
                </c:pt>
              </c:strCache>
            </c:strRef>
          </c:tx>
          <c:spPr>
            <a:ln w="31750" cap="rnd">
              <a:solidFill>
                <a:schemeClr val="bg1">
                  <a:lumMod val="75000"/>
                </a:schemeClr>
              </a:solidFill>
              <a:prstDash val="sysDot"/>
              <a:round/>
            </a:ln>
            <a:effectLst/>
          </c:spPr>
          <c:marker>
            <c:symbol val="none"/>
          </c:marker>
          <c:xVal>
            <c:numRef>
              <c:f>BCG_TEA_sensitivity!$E$63:$E$64</c:f>
              <c:numCache>
                <c:formatCode>0%</c:formatCode>
                <c:ptCount val="2"/>
                <c:pt idx="0">
                  <c:v>0.5</c:v>
                </c:pt>
                <c:pt idx="1">
                  <c:v>-0.5</c:v>
                </c:pt>
              </c:numCache>
            </c:numRef>
          </c:xVal>
          <c:yVal>
            <c:numRef>
              <c:f>BCG_TEA_sensitivity!$G$63:$G$64</c:f>
              <c:numCache>
                <c:formatCode>0%</c:formatCode>
                <c:ptCount val="2"/>
                <c:pt idx="0">
                  <c:v>1.5396586473454665E-2</c:v>
                </c:pt>
                <c:pt idx="1">
                  <c:v>-1.5396586473454519E-2</c:v>
                </c:pt>
              </c:numCache>
            </c:numRef>
          </c:yVal>
          <c:smooth val="1"/>
          <c:extLst>
            <c:ext xmlns:c16="http://schemas.microsoft.com/office/drawing/2014/chart" uri="{C3380CC4-5D6E-409C-BE32-E72D297353CC}">
              <c16:uniqueId val="{0000000A-5E1C-44F1-8565-D081D38F0996}"/>
            </c:ext>
          </c:extLst>
        </c:ser>
        <c:ser>
          <c:idx val="12"/>
          <c:order val="18"/>
          <c:tx>
            <c:strRef>
              <c:f>BCG_TEA_sensitivity!$B$46:$B$49</c:f>
              <c:strCache>
                <c:ptCount val="4"/>
                <c:pt idx="0">
                  <c:v>BCCS compensated*</c:v>
                </c:pt>
              </c:strCache>
            </c:strRef>
          </c:tx>
          <c:spPr>
            <a:ln w="31750" cap="rnd">
              <a:solidFill>
                <a:schemeClr val="tx1"/>
              </a:solidFill>
              <a:prstDash val="sysDot"/>
              <a:round/>
            </a:ln>
            <a:effectLst/>
          </c:spPr>
          <c:marker>
            <c:symbol val="none"/>
          </c:marker>
          <c:xVal>
            <c:numRef>
              <c:f>BCG_TEA_sensitivity!$E$47:$E$49</c:f>
              <c:numCache>
                <c:formatCode>0%</c:formatCode>
                <c:ptCount val="3"/>
                <c:pt idx="0">
                  <c:v>0</c:v>
                </c:pt>
                <c:pt idx="1">
                  <c:v>0.25</c:v>
                </c:pt>
                <c:pt idx="2">
                  <c:v>0.5</c:v>
                </c:pt>
              </c:numCache>
            </c:numRef>
          </c:xVal>
          <c:yVal>
            <c:numRef>
              <c:f>BCG_TEA_sensitivity!$G$47:$G$49</c:f>
              <c:numCache>
                <c:formatCode>0%</c:formatCode>
                <c:ptCount val="3"/>
                <c:pt idx="0">
                  <c:v>0</c:v>
                </c:pt>
                <c:pt idx="1">
                  <c:v>-6.6650508967523309E-3</c:v>
                </c:pt>
                <c:pt idx="2">
                  <c:v>-1.3330101793504662E-2</c:v>
                </c:pt>
              </c:numCache>
            </c:numRef>
          </c:yVal>
          <c:smooth val="1"/>
          <c:extLst>
            <c:ext xmlns:c16="http://schemas.microsoft.com/office/drawing/2014/chart" uri="{C3380CC4-5D6E-409C-BE32-E72D297353CC}">
              <c16:uniqueId val="{0000000B-5E1C-44F1-8565-D081D38F0996}"/>
            </c:ext>
          </c:extLst>
        </c:ser>
        <c:dLbls>
          <c:showLegendKey val="0"/>
          <c:showVal val="0"/>
          <c:showCatName val="0"/>
          <c:showSerName val="0"/>
          <c:showPercent val="0"/>
          <c:showBubbleSize val="0"/>
        </c:dLbls>
        <c:axId val="1822759440"/>
        <c:axId val="109465392"/>
        <c:extLst>
          <c:ext xmlns:c15="http://schemas.microsoft.com/office/drawing/2012/chart" uri="{02D57815-91ED-43cb-92C2-25804820EDAC}">
            <c15:filteredScatterSeries>
              <c15:ser>
                <c:idx val="7"/>
                <c:order val="8"/>
                <c:tx>
                  <c:strRef>
                    <c:extLst>
                      <c:ext uri="{02D57815-91ED-43cb-92C2-25804820EDAC}">
                        <c15:formulaRef>
                          <c15:sqref>BCG_TEA_sensitivity!$B$27:$B$29</c15:sqref>
                        </c15:formulaRef>
                      </c:ext>
                    </c:extLst>
                    <c:strCache>
                      <c:ptCount val="3"/>
                      <c:pt idx="0">
                        <c:v>number of employees</c:v>
                      </c:pt>
                    </c:strCache>
                  </c:strRef>
                </c:tx>
                <c:spPr>
                  <a:ln w="19050" cap="rnd">
                    <a:solidFill>
                      <a:schemeClr val="accent2">
                        <a:lumMod val="60000"/>
                      </a:schemeClr>
                    </a:solidFill>
                    <a:round/>
                  </a:ln>
                  <a:effectLst/>
                </c:spPr>
                <c:marker>
                  <c:symbol val="none"/>
                </c:marker>
                <c:xVal>
                  <c:numRef>
                    <c:extLst>
                      <c:ext uri="{02D57815-91ED-43cb-92C2-25804820EDAC}">
                        <c15:formulaRef>
                          <c15:sqref>BCG_TEA_sensitivity!$E$28:$E$29</c15:sqref>
                        </c15:formulaRef>
                      </c:ext>
                    </c:extLst>
                    <c:numCache>
                      <c:formatCode>0%</c:formatCode>
                      <c:ptCount val="2"/>
                      <c:pt idx="0">
                        <c:v>0.5</c:v>
                      </c:pt>
                      <c:pt idx="1">
                        <c:v>-0.5</c:v>
                      </c:pt>
                    </c:numCache>
                  </c:numRef>
                </c:xVal>
                <c:yVal>
                  <c:numRef>
                    <c:extLst>
                      <c:ext uri="{02D57815-91ED-43cb-92C2-25804820EDAC}">
                        <c15:formulaRef>
                          <c15:sqref>BCG_TEA_sensitivity!$G$28:$G$29</c15:sqref>
                        </c15:formulaRef>
                      </c:ext>
                    </c:extLst>
                    <c:numCache>
                      <c:formatCode>0%</c:formatCode>
                      <c:ptCount val="2"/>
                      <c:pt idx="0">
                        <c:v>2.8063372196852378E-3</c:v>
                      </c:pt>
                      <c:pt idx="1">
                        <c:v>-2.8063372196850929E-3</c:v>
                      </c:pt>
                    </c:numCache>
                  </c:numRef>
                </c:yVal>
                <c:smooth val="1"/>
                <c:extLst>
                  <c:ext xmlns:c16="http://schemas.microsoft.com/office/drawing/2014/chart" uri="{C3380CC4-5D6E-409C-BE32-E72D297353CC}">
                    <c16:uniqueId val="{0000000D-5E1C-44F1-8565-D081D38F0996}"/>
                  </c:ext>
                </c:extLst>
              </c15:ser>
            </c15:filteredScatterSeries>
            <c15:filteredScatterSeries>
              <c15:ser>
                <c:idx val="8"/>
                <c:order val="9"/>
                <c:tx>
                  <c:strRef>
                    <c:extLst xmlns:c15="http://schemas.microsoft.com/office/drawing/2012/chart">
                      <c:ext xmlns:c15="http://schemas.microsoft.com/office/drawing/2012/chart" uri="{02D57815-91ED-43cb-92C2-25804820EDAC}">
                        <c15:formulaRef>
                          <c15:sqref>BCG_TEA_sensitivity!$B$30:$B$32</c15:sqref>
                        </c15:formulaRef>
                      </c:ext>
                    </c:extLst>
                    <c:strCache>
                      <c:ptCount val="3"/>
                      <c:pt idx="0">
                        <c:v>employee costs</c:v>
                      </c:pt>
                    </c:strCache>
                  </c:strRef>
                </c:tx>
                <c:spPr>
                  <a:ln w="19050" cap="rnd">
                    <a:solidFill>
                      <a:schemeClr val="accent3">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BCG_TEA_sensitivity!$E$31:$E$32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BCG_TEA_sensitivity!$G$31:$G$32</c15:sqref>
                        </c15:formulaRef>
                      </c:ext>
                    </c:extLst>
                    <c:numCache>
                      <c:formatCode>0%</c:formatCode>
                      <c:ptCount val="2"/>
                      <c:pt idx="0">
                        <c:v>2.8063372196852378E-3</c:v>
                      </c:pt>
                      <c:pt idx="1">
                        <c:v>-2.8063372196850929E-3</c:v>
                      </c:pt>
                    </c:numCache>
                  </c:numRef>
                </c:yVal>
                <c:smooth val="1"/>
                <c:extLst xmlns:c15="http://schemas.microsoft.com/office/drawing/2012/chart">
                  <c:ext xmlns:c16="http://schemas.microsoft.com/office/drawing/2014/chart" uri="{C3380CC4-5D6E-409C-BE32-E72D297353CC}">
                    <c16:uniqueId val="{0000000E-5E1C-44F1-8565-D081D38F0996}"/>
                  </c:ext>
                </c:extLst>
              </c15:ser>
            </c15:filteredScatterSeries>
            <c15:filteredScatterSeries>
              <c15:ser>
                <c:idx val="9"/>
                <c:order val="10"/>
                <c:tx>
                  <c:strRef>
                    <c:extLst xmlns:c15="http://schemas.microsoft.com/office/drawing/2012/chart">
                      <c:ext xmlns:c15="http://schemas.microsoft.com/office/drawing/2012/chart" uri="{02D57815-91ED-43cb-92C2-25804820EDAC}">
                        <c15:formulaRef>
                          <c15:sqref>BCG_TEA_sensitivity!$B$33:$B$35</c15:sqref>
                        </c15:formulaRef>
                      </c:ext>
                    </c:extLst>
                    <c:strCache>
                      <c:ptCount val="3"/>
                      <c:pt idx="0">
                        <c:v>price of fresh water</c:v>
                      </c:pt>
                    </c:strCache>
                  </c:strRef>
                </c:tx>
                <c:spPr>
                  <a:ln w="19050" cap="rnd">
                    <a:solidFill>
                      <a:schemeClr val="accent4">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BCG_TEA_sensitivity!$E$34:$E$35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BCG_TEA_sensitivity!$G$34:$G$35</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0F-5E1C-44F1-8565-D081D38F0996}"/>
                  </c:ext>
                </c:extLst>
              </c15:ser>
            </c15:filteredScatterSeries>
            <c15:filteredScatterSeries>
              <c15:ser>
                <c:idx val="10"/>
                <c:order val="11"/>
                <c:tx>
                  <c:strRef>
                    <c:extLst xmlns:c15="http://schemas.microsoft.com/office/drawing/2012/chart">
                      <c:ext xmlns:c15="http://schemas.microsoft.com/office/drawing/2012/chart" uri="{02D57815-91ED-43cb-92C2-25804820EDAC}">
                        <c15:formulaRef>
                          <c15:sqref>BCG_TEA_sensitivity!$B$36:$B$38</c15:sqref>
                        </c15:formulaRef>
                      </c:ext>
                    </c:extLst>
                    <c:strCache>
                      <c:ptCount val="3"/>
                      <c:pt idx="0">
                        <c:v>price of RME</c:v>
                      </c:pt>
                    </c:strCache>
                  </c:strRef>
                </c:tx>
                <c:spPr>
                  <a:ln w="19050" cap="rnd">
                    <a:solidFill>
                      <a:schemeClr val="accent5">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BCG_TEA_sensitivity!$E$37:$E$38</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BCG_TEA_sensitivity!$G$37:$G$38</c15:sqref>
                        </c15:formulaRef>
                      </c:ext>
                    </c:extLst>
                    <c:numCache>
                      <c:formatCode>0%</c:formatCode>
                      <c:ptCount val="2"/>
                      <c:pt idx="0">
                        <c:v>5.6254305176416152E-3</c:v>
                      </c:pt>
                      <c:pt idx="1">
                        <c:v>-5.62543051764176E-3</c:v>
                      </c:pt>
                    </c:numCache>
                  </c:numRef>
                </c:yVal>
                <c:smooth val="1"/>
                <c:extLst xmlns:c15="http://schemas.microsoft.com/office/drawing/2012/chart">
                  <c:ext xmlns:c16="http://schemas.microsoft.com/office/drawing/2014/chart" uri="{C3380CC4-5D6E-409C-BE32-E72D297353CC}">
                    <c16:uniqueId val="{00000010-5E1C-44F1-8565-D081D38F0996}"/>
                  </c:ext>
                </c:extLst>
              </c15:ser>
            </c15:filteredScatterSeries>
            <c15:filteredScatterSeries>
              <c15:ser>
                <c:idx val="11"/>
                <c:order val="12"/>
                <c:tx>
                  <c:strRef>
                    <c:extLst xmlns:c15="http://schemas.microsoft.com/office/drawing/2012/chart">
                      <c:ext xmlns:c15="http://schemas.microsoft.com/office/drawing/2012/chart" uri="{02D57815-91ED-43cb-92C2-25804820EDAC}">
                        <c15:formulaRef>
                          <c15:sqref>BCG_TEA_sensitivity!$B$39:$B$41</c15:sqref>
                        </c15:formulaRef>
                      </c:ext>
                    </c:extLst>
                    <c:strCache>
                      <c:ptCount val="3"/>
                      <c:pt idx="0">
                        <c:v>price of MDEA</c:v>
                      </c:pt>
                    </c:strCache>
                  </c:strRef>
                </c:tx>
                <c:spPr>
                  <a:ln w="19050" cap="rnd">
                    <a:solidFill>
                      <a:schemeClr val="accent6">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BCG_TEA_sensitivity!$E$40:$E$41</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BCG_TEA_sensitivity!$G$40:$G$41</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11-5E1C-44F1-8565-D081D38F0996}"/>
                  </c:ext>
                </c:extLst>
              </c15:ser>
            </c15:filteredScatterSeries>
            <c15:filteredScatterSeries>
              <c15:ser>
                <c:idx val="13"/>
                <c:order val="13"/>
                <c:tx>
                  <c:strRef>
                    <c:extLst xmlns:c15="http://schemas.microsoft.com/office/drawing/2012/chart">
                      <c:ext xmlns:c15="http://schemas.microsoft.com/office/drawing/2012/chart" uri="{02D57815-91ED-43cb-92C2-25804820EDAC}">
                        <c15:formulaRef>
                          <c15:sqref>BCG_TEA_sensitivity!$B$53:$B$55</c15:sqref>
                        </c15:formulaRef>
                      </c:ext>
                    </c:extLst>
                    <c:strCache>
                      <c:ptCount val="3"/>
                      <c:pt idx="0">
                        <c:v>price of ash disposal</c:v>
                      </c:pt>
                    </c:strCache>
                  </c:strRef>
                </c:tx>
                <c:spPr>
                  <a:ln w="19050" cap="rnd">
                    <a:solidFill>
                      <a:schemeClr val="accent1"/>
                    </a:solidFill>
                    <a:prstDash val="sysDot"/>
                    <a:round/>
                  </a:ln>
                  <a:effectLst/>
                </c:spPr>
                <c:marker>
                  <c:symbol val="none"/>
                </c:marker>
                <c:xVal>
                  <c:numRef>
                    <c:extLst xmlns:c15="http://schemas.microsoft.com/office/drawing/2012/chart">
                      <c:ext xmlns:c15="http://schemas.microsoft.com/office/drawing/2012/chart" uri="{02D57815-91ED-43cb-92C2-25804820EDAC}">
                        <c15:formulaRef>
                          <c15:sqref>BCG_TEA_sensitivity!$E$54:$E$55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BCG_TEA_sensitivity!$G$54:$G$55</c15:sqref>
                        </c15:formulaRef>
                      </c:ext>
                    </c:extLst>
                    <c:numCache>
                      <c:formatCode>0%</c:formatCode>
                      <c:ptCount val="2"/>
                      <c:pt idx="0">
                        <c:v>2.8063372196840777E-4</c:v>
                      </c:pt>
                      <c:pt idx="1">
                        <c:v>-2.8063372196855278E-4</c:v>
                      </c:pt>
                    </c:numCache>
                  </c:numRef>
                </c:yVal>
                <c:smooth val="1"/>
                <c:extLst xmlns:c15="http://schemas.microsoft.com/office/drawing/2012/chart">
                  <c:ext xmlns:c16="http://schemas.microsoft.com/office/drawing/2014/chart" uri="{C3380CC4-5D6E-409C-BE32-E72D297353CC}">
                    <c16:uniqueId val="{00000012-5E1C-44F1-8565-D081D38F0996}"/>
                  </c:ext>
                </c:extLst>
              </c15:ser>
            </c15:filteredScatterSeries>
          </c:ext>
        </c:extLst>
      </c:scatterChart>
      <c:scatterChart>
        <c:scatterStyle val="smoothMarker"/>
        <c:varyColors val="0"/>
        <c:ser>
          <c:idx val="15"/>
          <c:order val="14"/>
          <c:tx>
            <c:v>Scaling</c:v>
          </c:tx>
          <c:spPr>
            <a:ln w="19050" cap="rnd">
              <a:solidFill>
                <a:schemeClr val="accent4">
                  <a:lumMod val="80000"/>
                  <a:lumOff val="20000"/>
                </a:schemeClr>
              </a:solidFill>
              <a:round/>
            </a:ln>
            <a:effectLst/>
          </c:spPr>
          <c:marker>
            <c:symbol val="none"/>
          </c:marker>
          <c:xVal>
            <c:numRef>
              <c:f>BCG_TEA_sensitivity!$J$10:$J$11</c:f>
              <c:numCache>
                <c:formatCode>0%</c:formatCode>
                <c:ptCount val="2"/>
                <c:pt idx="0">
                  <c:v>-0.5</c:v>
                </c:pt>
                <c:pt idx="1">
                  <c:v>0.5</c:v>
                </c:pt>
              </c:numCache>
            </c:numRef>
          </c:xVal>
          <c:yVal>
            <c:numRef>
              <c:f>BCG_TEA_sensitivity!$K$10:$K$11</c:f>
              <c:numCache>
                <c:formatCode>General</c:formatCode>
                <c:ptCount val="2"/>
                <c:pt idx="0">
                  <c:v>1</c:v>
                </c:pt>
                <c:pt idx="1">
                  <c:v>1</c:v>
                </c:pt>
              </c:numCache>
            </c:numRef>
          </c:yVal>
          <c:smooth val="1"/>
          <c:extLst>
            <c:ext xmlns:c16="http://schemas.microsoft.com/office/drawing/2014/chart" uri="{C3380CC4-5D6E-409C-BE32-E72D297353CC}">
              <c16:uniqueId val="{0000000C-5E1C-44F1-8565-D081D38F0996}"/>
            </c:ext>
          </c:extLst>
        </c:ser>
        <c:dLbls>
          <c:showLegendKey val="0"/>
          <c:showVal val="0"/>
          <c:showCatName val="0"/>
          <c:showSerName val="0"/>
          <c:showPercent val="0"/>
          <c:showBubbleSize val="0"/>
        </c:dLbls>
        <c:axId val="124203296"/>
        <c:axId val="124183616"/>
        <c:extLst/>
      </c:scatterChart>
      <c:valAx>
        <c:axId val="1822759440"/>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a:latin typeface="Bahnschrift SemiBold" panose="020B0502040204020203" pitchFamily="34" charset="0"/>
                  </a:rPr>
                  <a:t>Change in parameter</a:t>
                </a:r>
              </a:p>
            </c:rich>
          </c:tx>
          <c:overlay val="0"/>
          <c:spPr>
            <a:noFill/>
            <a:ln>
              <a:no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09465392"/>
        <c:crossesAt val="-0.2"/>
        <c:crossBetween val="midCat"/>
      </c:valAx>
      <c:valAx>
        <c:axId val="109465392"/>
        <c:scaling>
          <c:orientation val="minMax"/>
          <c:max val="0.2"/>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a:latin typeface="Bahnschrift SemiBold" panose="020B0502040204020203" pitchFamily="34" charset="0"/>
                  </a:rPr>
                  <a:t>Change in levelized cost of production (LCOP)</a:t>
                </a:r>
              </a:p>
            </c:rich>
          </c:tx>
          <c:overlay val="0"/>
          <c:spPr>
            <a:noFill/>
            <a:ln>
              <a:noFill/>
            </a:ln>
            <a:effectLst/>
          </c:spPr>
          <c:txPr>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822759440"/>
        <c:crossesAt val="-0.5"/>
        <c:crossBetween val="midCat"/>
      </c:valAx>
      <c:valAx>
        <c:axId val="124183616"/>
        <c:scaling>
          <c:orientation val="minMax"/>
          <c:max val="470.34000000000003"/>
          <c:min val="313.56"/>
        </c:scaling>
        <c:delete val="0"/>
        <c:axPos val="r"/>
        <c:numFmt formatCode="&quot;€&quot;\ #,##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24203296"/>
        <c:crosses val="max"/>
        <c:crossBetween val="midCat"/>
      </c:valAx>
      <c:valAx>
        <c:axId val="124203296"/>
        <c:scaling>
          <c:orientation val="minMax"/>
        </c:scaling>
        <c:delete val="1"/>
        <c:axPos val="b"/>
        <c:numFmt formatCode="0%" sourceLinked="1"/>
        <c:majorTickMark val="out"/>
        <c:minorTickMark val="none"/>
        <c:tickLblPos val="nextTo"/>
        <c:crossAx val="124183616"/>
        <c:crosses val="autoZero"/>
        <c:crossBetween val="midCat"/>
      </c:valAx>
      <c:spPr>
        <a:noFill/>
        <a:ln>
          <a:noFill/>
        </a:ln>
        <a:effectLst/>
      </c:spPr>
    </c:plotArea>
    <c:legend>
      <c:legendPos val="b"/>
      <c:legendEntry>
        <c:idx val="12"/>
        <c:delete val="1"/>
      </c:legendEntry>
      <c:layout>
        <c:manualLayout>
          <c:xMode val="edge"/>
          <c:yMode val="edge"/>
          <c:x val="3.646612894236928E-2"/>
          <c:y val="0.82484144828589501"/>
          <c:w val="0.93056283537531415"/>
          <c:h val="0.16831991947286171"/>
        </c:manualLayout>
      </c:layout>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solidFill>
            <a:schemeClr val="tx1"/>
          </a:solidFill>
          <a:latin typeface="Bahnschrift" panose="020B0502040204020203" pitchFamily="34" charset="0"/>
        </a:defRPr>
      </a:pPr>
      <a:endParaRPr lang="en-AT"/>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BCG_TEA_sensitivity!$A$67</c:f>
          <c:strCache>
            <c:ptCount val="1"/>
            <c:pt idx="0">
              <c:v>BCG-DRI(AIR,MC)</c:v>
            </c:pt>
          </c:strCache>
        </c:strRef>
      </c:tx>
      <c:overlay val="0"/>
      <c:spPr>
        <a:noFill/>
        <a:ln>
          <a:noFill/>
        </a:ln>
        <a:effectLst/>
      </c:spPr>
      <c:txPr>
        <a:bodyPr rot="0" spcFirstLastPara="1" vertOverflow="ellipsis" vert="horz" wrap="square" anchor="ctr" anchorCtr="1"/>
        <a:lstStyle/>
        <a:p>
          <a:pPr>
            <a:defRPr sz="2000" b="0" i="0" u="none" strike="noStrike" kern="1200" spc="0" baseline="0">
              <a:solidFill>
                <a:schemeClr val="tx1"/>
              </a:solidFill>
              <a:latin typeface="Bahnschrift SemiBold" panose="020B0502040204020203" pitchFamily="34" charset="0"/>
              <a:ea typeface="+mn-ea"/>
              <a:cs typeface="+mn-cs"/>
            </a:defRPr>
          </a:pPr>
          <a:endParaRPr lang="en-AT"/>
        </a:p>
      </c:txPr>
    </c:title>
    <c:autoTitleDeleted val="0"/>
    <c:plotArea>
      <c:layout>
        <c:manualLayout>
          <c:layoutTarget val="inner"/>
          <c:xMode val="edge"/>
          <c:yMode val="edge"/>
          <c:x val="0.16864062352716958"/>
          <c:y val="5.4684097302080285E-2"/>
          <c:w val="0.7106997410914615"/>
          <c:h val="0.68243777777777781"/>
        </c:manualLayout>
      </c:layout>
      <c:scatterChart>
        <c:scatterStyle val="smoothMarker"/>
        <c:varyColors val="0"/>
        <c:ser>
          <c:idx val="0"/>
          <c:order val="0"/>
          <c:tx>
            <c:strRef>
              <c:f>BCG_TEA_sensitivity!$B$71:$B$75</c:f>
              <c:strCache>
                <c:ptCount val="5"/>
                <c:pt idx="0">
                  <c:v>operating hours</c:v>
                </c:pt>
              </c:strCache>
            </c:strRef>
          </c:tx>
          <c:spPr>
            <a:ln w="31750" cap="rnd">
              <a:solidFill>
                <a:schemeClr val="accent1"/>
              </a:solidFill>
              <a:round/>
            </a:ln>
            <a:effectLst/>
          </c:spPr>
          <c:marker>
            <c:symbol val="none"/>
          </c:marker>
          <c:xVal>
            <c:numRef>
              <c:f>BCG_TEA_sensitivity!$E$72:$E$75</c:f>
              <c:numCache>
                <c:formatCode>0%</c:formatCode>
                <c:ptCount val="4"/>
                <c:pt idx="0">
                  <c:v>9.5000000000000001E-2</c:v>
                </c:pt>
                <c:pt idx="1">
                  <c:v>0</c:v>
                </c:pt>
                <c:pt idx="2">
                  <c:v>-0.25</c:v>
                </c:pt>
                <c:pt idx="3">
                  <c:v>-0.5</c:v>
                </c:pt>
              </c:numCache>
            </c:numRef>
          </c:xVal>
          <c:yVal>
            <c:numRef>
              <c:f>BCG_TEA_sensitivity!$G$72:$G$75</c:f>
              <c:numCache>
                <c:formatCode>0%</c:formatCode>
                <c:ptCount val="4"/>
                <c:pt idx="0">
                  <c:v>-1.5475350435724145E-2</c:v>
                </c:pt>
                <c:pt idx="1">
                  <c:v>0</c:v>
                </c:pt>
                <c:pt idx="2">
                  <c:v>5.9457925358308461E-2</c:v>
                </c:pt>
                <c:pt idx="3">
                  <c:v>0.17837377607492538</c:v>
                </c:pt>
              </c:numCache>
            </c:numRef>
          </c:yVal>
          <c:smooth val="1"/>
          <c:extLst>
            <c:ext xmlns:c16="http://schemas.microsoft.com/office/drawing/2014/chart" uri="{C3380CC4-5D6E-409C-BE32-E72D297353CC}">
              <c16:uniqueId val="{00000000-9D00-4CFA-8C4E-15EA4CA7B62A}"/>
            </c:ext>
          </c:extLst>
        </c:ser>
        <c:ser>
          <c:idx val="1"/>
          <c:order val="1"/>
          <c:tx>
            <c:strRef>
              <c:f>BCG_TEA_sensitivity!$B$76:$B$79</c:f>
              <c:strCache>
                <c:ptCount val="4"/>
                <c:pt idx="0">
                  <c:v>interest rate</c:v>
                </c:pt>
              </c:strCache>
            </c:strRef>
          </c:tx>
          <c:spPr>
            <a:ln w="31750" cap="rnd">
              <a:solidFill>
                <a:schemeClr val="accent2"/>
              </a:solidFill>
              <a:round/>
            </a:ln>
            <a:effectLst/>
          </c:spPr>
          <c:marker>
            <c:symbol val="none"/>
          </c:marker>
          <c:xVal>
            <c:numRef>
              <c:f>BCG_TEA_sensitivity!$E$77:$E$79</c:f>
              <c:numCache>
                <c:formatCode>0%</c:formatCode>
                <c:ptCount val="3"/>
                <c:pt idx="0">
                  <c:v>0.5</c:v>
                </c:pt>
                <c:pt idx="1">
                  <c:v>0</c:v>
                </c:pt>
                <c:pt idx="2">
                  <c:v>-0.5</c:v>
                </c:pt>
              </c:numCache>
            </c:numRef>
          </c:xVal>
          <c:yVal>
            <c:numRef>
              <c:f>BCG_TEA_sensitivity!$G$77:$G$79</c:f>
              <c:numCache>
                <c:formatCode>0%</c:formatCode>
                <c:ptCount val="3"/>
                <c:pt idx="0">
                  <c:v>0</c:v>
                </c:pt>
                <c:pt idx="1">
                  <c:v>0</c:v>
                </c:pt>
                <c:pt idx="2">
                  <c:v>0</c:v>
                </c:pt>
              </c:numCache>
            </c:numRef>
          </c:yVal>
          <c:smooth val="1"/>
          <c:extLst>
            <c:ext xmlns:c16="http://schemas.microsoft.com/office/drawing/2014/chart" uri="{C3380CC4-5D6E-409C-BE32-E72D297353CC}">
              <c16:uniqueId val="{00000001-9D00-4CFA-8C4E-15EA4CA7B62A}"/>
            </c:ext>
          </c:extLst>
        </c:ser>
        <c:ser>
          <c:idx val="2"/>
          <c:order val="2"/>
          <c:tx>
            <c:strRef>
              <c:f>BCG_TEA_sensitivity!$B$80:$B$83</c:f>
              <c:strCache>
                <c:ptCount val="4"/>
                <c:pt idx="0">
                  <c:v>plant lifetime</c:v>
                </c:pt>
              </c:strCache>
            </c:strRef>
          </c:tx>
          <c:spPr>
            <a:ln w="31750" cap="rnd">
              <a:solidFill>
                <a:schemeClr val="bg1">
                  <a:lumMod val="75000"/>
                </a:schemeClr>
              </a:solidFill>
              <a:prstDash val="solid"/>
              <a:round/>
            </a:ln>
            <a:effectLst/>
          </c:spPr>
          <c:marker>
            <c:symbol val="none"/>
          </c:marker>
          <c:xVal>
            <c:numRef>
              <c:f>BCG_TEA_sensitivity!$E$81:$E$83</c:f>
              <c:numCache>
                <c:formatCode>0%</c:formatCode>
                <c:ptCount val="3"/>
                <c:pt idx="0">
                  <c:v>0.5</c:v>
                </c:pt>
                <c:pt idx="1">
                  <c:v>0</c:v>
                </c:pt>
                <c:pt idx="2">
                  <c:v>-0.5</c:v>
                </c:pt>
              </c:numCache>
            </c:numRef>
          </c:xVal>
          <c:yVal>
            <c:numRef>
              <c:f>BCG_TEA_sensitivity!$G$81:$G$83</c:f>
              <c:numCache>
                <c:formatCode>0%</c:formatCode>
                <c:ptCount val="3"/>
                <c:pt idx="0">
                  <c:v>0</c:v>
                </c:pt>
                <c:pt idx="1">
                  <c:v>0</c:v>
                </c:pt>
                <c:pt idx="2">
                  <c:v>0</c:v>
                </c:pt>
              </c:numCache>
            </c:numRef>
          </c:yVal>
          <c:smooth val="1"/>
          <c:extLst>
            <c:ext xmlns:c16="http://schemas.microsoft.com/office/drawing/2014/chart" uri="{C3380CC4-5D6E-409C-BE32-E72D297353CC}">
              <c16:uniqueId val="{00000002-9D00-4CFA-8C4E-15EA4CA7B62A}"/>
            </c:ext>
          </c:extLst>
        </c:ser>
        <c:ser>
          <c:idx val="18"/>
          <c:order val="3"/>
          <c:tx>
            <c:strRef>
              <c:f>BCG_TEA_sensitivity!$B$109:$B$112</c:f>
              <c:strCache>
                <c:ptCount val="4"/>
                <c:pt idx="0">
                  <c:v>price of emission certificate</c:v>
                </c:pt>
              </c:strCache>
            </c:strRef>
          </c:tx>
          <c:spPr>
            <a:ln w="31750" cap="rnd">
              <a:solidFill>
                <a:sysClr val="windowText" lastClr="000000"/>
              </a:solidFill>
              <a:prstDash val="solid"/>
              <a:round/>
            </a:ln>
            <a:effectLst/>
          </c:spPr>
          <c:marker>
            <c:symbol val="none"/>
          </c:marker>
          <c:xVal>
            <c:numRef>
              <c:f>BCG_TEA_sensitivity!$E$110:$E$112</c:f>
              <c:numCache>
                <c:formatCode>0%</c:formatCode>
                <c:ptCount val="3"/>
                <c:pt idx="0">
                  <c:v>0.5</c:v>
                </c:pt>
                <c:pt idx="1">
                  <c:v>0</c:v>
                </c:pt>
                <c:pt idx="2">
                  <c:v>-0.5</c:v>
                </c:pt>
              </c:numCache>
            </c:numRef>
          </c:xVal>
          <c:yVal>
            <c:numRef>
              <c:f>BCG_TEA_sensitivity!$G$110:$G$112</c:f>
              <c:numCache>
                <c:formatCode>0%</c:formatCode>
                <c:ptCount val="3"/>
                <c:pt idx="0">
                  <c:v>0</c:v>
                </c:pt>
                <c:pt idx="1">
                  <c:v>0</c:v>
                </c:pt>
                <c:pt idx="2">
                  <c:v>0</c:v>
                </c:pt>
              </c:numCache>
            </c:numRef>
          </c:yVal>
          <c:smooth val="1"/>
          <c:extLst>
            <c:ext xmlns:c16="http://schemas.microsoft.com/office/drawing/2014/chart" uri="{C3380CC4-5D6E-409C-BE32-E72D297353CC}">
              <c16:uniqueId val="{00000003-9D00-4CFA-8C4E-15EA4CA7B62A}"/>
            </c:ext>
          </c:extLst>
        </c:ser>
        <c:ser>
          <c:idx val="3"/>
          <c:order val="4"/>
          <c:tx>
            <c:strRef>
              <c:f>BCG_TEA_sensitivity!$B$84:$B$87</c:f>
              <c:strCache>
                <c:ptCount val="4"/>
                <c:pt idx="0">
                  <c:v>price of wood</c:v>
                </c:pt>
              </c:strCache>
            </c:strRef>
          </c:tx>
          <c:spPr>
            <a:ln w="31750" cap="rnd">
              <a:solidFill>
                <a:schemeClr val="accent1"/>
              </a:solidFill>
              <a:prstDash val="dash"/>
              <a:round/>
            </a:ln>
            <a:effectLst/>
          </c:spPr>
          <c:marker>
            <c:symbol val="none"/>
          </c:marker>
          <c:xVal>
            <c:numRef>
              <c:f>BCG_TEA_sensitivity!$E$85:$E$87</c:f>
              <c:numCache>
                <c:formatCode>0%</c:formatCode>
                <c:ptCount val="3"/>
                <c:pt idx="0">
                  <c:v>0.5</c:v>
                </c:pt>
                <c:pt idx="1">
                  <c:v>0</c:v>
                </c:pt>
                <c:pt idx="2">
                  <c:v>-0.5</c:v>
                </c:pt>
              </c:numCache>
            </c:numRef>
          </c:xVal>
          <c:yVal>
            <c:numRef>
              <c:f>BCG_TEA_sensitivity!$G$85:$G$87</c:f>
              <c:numCache>
                <c:formatCode>0%</c:formatCode>
                <c:ptCount val="3"/>
                <c:pt idx="0">
                  <c:v>0.12813963388676025</c:v>
                </c:pt>
                <c:pt idx="1">
                  <c:v>0</c:v>
                </c:pt>
                <c:pt idx="2">
                  <c:v>-0.12813963388676025</c:v>
                </c:pt>
              </c:numCache>
            </c:numRef>
          </c:yVal>
          <c:smooth val="1"/>
          <c:extLst>
            <c:ext xmlns:c16="http://schemas.microsoft.com/office/drawing/2014/chart" uri="{C3380CC4-5D6E-409C-BE32-E72D297353CC}">
              <c16:uniqueId val="{00000004-9D00-4CFA-8C4E-15EA4CA7B62A}"/>
            </c:ext>
          </c:extLst>
        </c:ser>
        <c:ser>
          <c:idx val="19"/>
          <c:order val="5"/>
          <c:tx>
            <c:strRef>
              <c:f>BCG_TEA_sensitivity!$B$117</c:f>
              <c:strCache>
                <c:ptCount val="1"/>
                <c:pt idx="0">
                  <c:v>price of CO2 transport and storage</c:v>
                </c:pt>
              </c:strCache>
            </c:strRef>
          </c:tx>
          <c:spPr>
            <a:ln w="31750" cap="rnd">
              <a:solidFill>
                <a:schemeClr val="accent2"/>
              </a:solidFill>
              <a:prstDash val="dash"/>
              <a:round/>
            </a:ln>
            <a:effectLst/>
          </c:spPr>
          <c:marker>
            <c:symbol val="none"/>
          </c:marker>
          <c:xVal>
            <c:numRef>
              <c:f>BCG_TEA_sensitivity!$E$118:$E$119</c:f>
              <c:numCache>
                <c:formatCode>0%</c:formatCode>
                <c:ptCount val="2"/>
                <c:pt idx="0">
                  <c:v>0.5</c:v>
                </c:pt>
                <c:pt idx="1">
                  <c:v>-0.5</c:v>
                </c:pt>
              </c:numCache>
            </c:numRef>
          </c:xVal>
          <c:yVal>
            <c:numRef>
              <c:f>BCG_TEA_sensitivity!$G$118:$G$119</c:f>
              <c:numCache>
                <c:formatCode>0%</c:formatCode>
                <c:ptCount val="2"/>
                <c:pt idx="0">
                  <c:v>5.0659855257557109E-3</c:v>
                </c:pt>
                <c:pt idx="1">
                  <c:v>-5.0659855257555496E-3</c:v>
                </c:pt>
              </c:numCache>
            </c:numRef>
          </c:yVal>
          <c:smooth val="1"/>
          <c:extLst>
            <c:ext xmlns:c16="http://schemas.microsoft.com/office/drawing/2014/chart" uri="{C3380CC4-5D6E-409C-BE32-E72D297353CC}">
              <c16:uniqueId val="{00000000-22B7-40CF-9887-A0DF264C5878}"/>
            </c:ext>
          </c:extLst>
        </c:ser>
        <c:ser>
          <c:idx val="5"/>
          <c:order val="6"/>
          <c:tx>
            <c:strRef>
              <c:f>BCG_TEA_sensitivity!$B$88:$B$90</c:f>
              <c:strCache>
                <c:ptCount val="3"/>
                <c:pt idx="0">
                  <c:v>price of iron ore pellets</c:v>
                </c:pt>
              </c:strCache>
            </c:strRef>
          </c:tx>
          <c:spPr>
            <a:ln w="31750" cap="rnd">
              <a:solidFill>
                <a:schemeClr val="bg1">
                  <a:lumMod val="75000"/>
                </a:schemeClr>
              </a:solidFill>
              <a:prstDash val="dash"/>
              <a:round/>
            </a:ln>
            <a:effectLst/>
          </c:spPr>
          <c:marker>
            <c:symbol val="none"/>
          </c:marker>
          <c:xVal>
            <c:numRef>
              <c:f>BCG_TEA_sensitivity!$E$89:$E$90</c:f>
              <c:numCache>
                <c:formatCode>0%</c:formatCode>
                <c:ptCount val="2"/>
                <c:pt idx="0">
                  <c:v>0.5</c:v>
                </c:pt>
                <c:pt idx="1">
                  <c:v>-0.5</c:v>
                </c:pt>
              </c:numCache>
            </c:numRef>
          </c:xVal>
          <c:yVal>
            <c:numRef>
              <c:f>BCG_TEA_sensitivity!$G$89:$G$90</c:f>
              <c:numCache>
                <c:formatCode>0%</c:formatCode>
                <c:ptCount val="2"/>
                <c:pt idx="0">
                  <c:v>0.20059599829714789</c:v>
                </c:pt>
                <c:pt idx="1">
                  <c:v>-0.20059599829714772</c:v>
                </c:pt>
              </c:numCache>
            </c:numRef>
          </c:yVal>
          <c:smooth val="1"/>
          <c:extLst>
            <c:ext xmlns:c16="http://schemas.microsoft.com/office/drawing/2014/chart" uri="{C3380CC4-5D6E-409C-BE32-E72D297353CC}">
              <c16:uniqueId val="{00000006-9D00-4CFA-8C4E-15EA4CA7B62A}"/>
            </c:ext>
          </c:extLst>
        </c:ser>
        <c:ser>
          <c:idx val="6"/>
          <c:order val="7"/>
          <c:tx>
            <c:strRef>
              <c:f>BCG_TEA_sensitivity!$B$91:$B$93</c:f>
              <c:strCache>
                <c:ptCount val="3"/>
                <c:pt idx="0">
                  <c:v>price of electricity</c:v>
                </c:pt>
              </c:strCache>
            </c:strRef>
          </c:tx>
          <c:spPr>
            <a:ln w="31750" cap="rnd">
              <a:solidFill>
                <a:sysClr val="windowText" lastClr="000000"/>
              </a:solidFill>
              <a:prstDash val="dash"/>
              <a:round/>
            </a:ln>
            <a:effectLst/>
          </c:spPr>
          <c:marker>
            <c:symbol val="none"/>
          </c:marker>
          <c:xVal>
            <c:numRef>
              <c:f>BCG_TEA_sensitivity!$E$92:$E$93</c:f>
              <c:numCache>
                <c:formatCode>0%</c:formatCode>
                <c:ptCount val="2"/>
                <c:pt idx="0">
                  <c:v>0.5</c:v>
                </c:pt>
                <c:pt idx="1">
                  <c:v>-0.5</c:v>
                </c:pt>
              </c:numCache>
            </c:numRef>
          </c:xVal>
          <c:yVal>
            <c:numRef>
              <c:f>BCG_TEA_sensitivity!$G$92:$G$93</c:f>
              <c:numCache>
                <c:formatCode>0%</c:formatCode>
                <c:ptCount val="2"/>
                <c:pt idx="0">
                  <c:v>2.2122889172697644E-2</c:v>
                </c:pt>
                <c:pt idx="1">
                  <c:v>-2.2122889172697485E-2</c:v>
                </c:pt>
              </c:numCache>
            </c:numRef>
          </c:yVal>
          <c:smooth val="1"/>
          <c:extLst>
            <c:ext xmlns:c16="http://schemas.microsoft.com/office/drawing/2014/chart" uri="{C3380CC4-5D6E-409C-BE32-E72D297353CC}">
              <c16:uniqueId val="{00000007-9D00-4CFA-8C4E-15EA4CA7B62A}"/>
            </c:ext>
          </c:extLst>
        </c:ser>
        <c:ser>
          <c:idx val="14"/>
          <c:order val="15"/>
          <c:tx>
            <c:strRef>
              <c:f>BCG_TEA_sensitivity!$B$123:$B$125</c:f>
              <c:strCache>
                <c:ptCount val="3"/>
                <c:pt idx="0">
                  <c:v>Investment costs</c:v>
                </c:pt>
              </c:strCache>
            </c:strRef>
          </c:tx>
          <c:spPr>
            <a:ln w="31750" cap="rnd">
              <a:solidFill>
                <a:schemeClr val="accent1"/>
              </a:solidFill>
              <a:prstDash val="sysDot"/>
              <a:round/>
            </a:ln>
            <a:effectLst/>
          </c:spPr>
          <c:marker>
            <c:symbol val="none"/>
          </c:marker>
          <c:xVal>
            <c:numRef>
              <c:f>BCG_TEA_sensitivity!$E$124:$E$125</c:f>
              <c:numCache>
                <c:formatCode>0%</c:formatCode>
                <c:ptCount val="2"/>
                <c:pt idx="0">
                  <c:v>0.5</c:v>
                </c:pt>
                <c:pt idx="1">
                  <c:v>-0.5</c:v>
                </c:pt>
              </c:numCache>
            </c:numRef>
          </c:xVal>
          <c:yVal>
            <c:numRef>
              <c:f>BCG_TEA_sensitivity!$G$124:$G$125</c:f>
              <c:numCache>
                <c:formatCode>0%</c:formatCode>
                <c:ptCount val="2"/>
                <c:pt idx="0">
                  <c:v>0.12498935717326511</c:v>
                </c:pt>
                <c:pt idx="1">
                  <c:v>-0.12498935717326527</c:v>
                </c:pt>
              </c:numCache>
            </c:numRef>
          </c:yVal>
          <c:smooth val="1"/>
          <c:extLst>
            <c:ext xmlns:c16="http://schemas.microsoft.com/office/drawing/2014/chart" uri="{C3380CC4-5D6E-409C-BE32-E72D297353CC}">
              <c16:uniqueId val="{00000008-9D00-4CFA-8C4E-15EA4CA7B62A}"/>
            </c:ext>
          </c:extLst>
        </c:ser>
        <c:ser>
          <c:idx val="16"/>
          <c:order val="16"/>
          <c:tx>
            <c:strRef>
              <c:f>BCG_TEA_sensitivity!$B$126:$B$128</c:f>
              <c:strCache>
                <c:ptCount val="3"/>
                <c:pt idx="0">
                  <c:v>maintenance costs</c:v>
                </c:pt>
              </c:strCache>
            </c:strRef>
          </c:tx>
          <c:spPr>
            <a:ln w="31750" cap="rnd">
              <a:solidFill>
                <a:schemeClr val="accent2"/>
              </a:solidFill>
              <a:prstDash val="sysDot"/>
              <a:round/>
            </a:ln>
            <a:effectLst/>
          </c:spPr>
          <c:marker>
            <c:symbol val="none"/>
          </c:marker>
          <c:xVal>
            <c:numRef>
              <c:f>BCG_TEA_sensitivity!$E$127:$E$128</c:f>
              <c:numCache>
                <c:formatCode>0%</c:formatCode>
                <c:ptCount val="2"/>
                <c:pt idx="0">
                  <c:v>0.5</c:v>
                </c:pt>
                <c:pt idx="1">
                  <c:v>-0.5</c:v>
                </c:pt>
              </c:numCache>
            </c:numRef>
          </c:xVal>
          <c:yVal>
            <c:numRef>
              <c:f>BCG_TEA_sensitivity!$G$127:$G$128</c:f>
              <c:numCache>
                <c:formatCode>0%</c:formatCode>
                <c:ptCount val="2"/>
                <c:pt idx="0">
                  <c:v>2.0462608202071745E-2</c:v>
                </c:pt>
                <c:pt idx="1">
                  <c:v>-2.0462608202071905E-2</c:v>
                </c:pt>
              </c:numCache>
            </c:numRef>
          </c:yVal>
          <c:smooth val="1"/>
          <c:extLst>
            <c:ext xmlns:c16="http://schemas.microsoft.com/office/drawing/2014/chart" uri="{C3380CC4-5D6E-409C-BE32-E72D297353CC}">
              <c16:uniqueId val="{00000009-9D00-4CFA-8C4E-15EA4CA7B62A}"/>
            </c:ext>
          </c:extLst>
        </c:ser>
        <c:ser>
          <c:idx val="17"/>
          <c:order val="17"/>
          <c:tx>
            <c:strRef>
              <c:f>BCG_TEA_sensitivity!$B$129:$B$131</c:f>
              <c:strCache>
                <c:ptCount val="3"/>
                <c:pt idx="0">
                  <c:v>insurance costs</c:v>
                </c:pt>
              </c:strCache>
            </c:strRef>
          </c:tx>
          <c:spPr>
            <a:ln w="31750" cap="rnd">
              <a:solidFill>
                <a:schemeClr val="bg1">
                  <a:lumMod val="75000"/>
                </a:schemeClr>
              </a:solidFill>
              <a:prstDash val="sysDot"/>
              <a:round/>
            </a:ln>
            <a:effectLst/>
          </c:spPr>
          <c:marker>
            <c:symbol val="none"/>
          </c:marker>
          <c:xVal>
            <c:numRef>
              <c:f>BCG_TEA_sensitivity!$E$130:$E$131</c:f>
              <c:numCache>
                <c:formatCode>0%</c:formatCode>
                <c:ptCount val="2"/>
                <c:pt idx="0">
                  <c:v>0.5</c:v>
                </c:pt>
                <c:pt idx="1">
                  <c:v>-0.5</c:v>
                </c:pt>
              </c:numCache>
            </c:numRef>
          </c:xVal>
          <c:yVal>
            <c:numRef>
              <c:f>BCG_TEA_sensitivity!$G$130:$G$131</c:f>
              <c:numCache>
                <c:formatCode>0%</c:formatCode>
                <c:ptCount val="2"/>
                <c:pt idx="0">
                  <c:v>1.5339860933730588E-2</c:v>
                </c:pt>
                <c:pt idx="1">
                  <c:v>-1.5339860933730749E-2</c:v>
                </c:pt>
              </c:numCache>
            </c:numRef>
          </c:yVal>
          <c:smooth val="1"/>
          <c:extLst>
            <c:ext xmlns:c16="http://schemas.microsoft.com/office/drawing/2014/chart" uri="{C3380CC4-5D6E-409C-BE32-E72D297353CC}">
              <c16:uniqueId val="{0000000A-9D00-4CFA-8C4E-15EA4CA7B62A}"/>
            </c:ext>
          </c:extLst>
        </c:ser>
        <c:ser>
          <c:idx val="12"/>
          <c:order val="18"/>
          <c:tx>
            <c:strRef>
              <c:f>BCG_TEA_sensitivity!$B$113:$B$116</c:f>
              <c:strCache>
                <c:ptCount val="4"/>
                <c:pt idx="0">
                  <c:v>BCCS compensated*</c:v>
                </c:pt>
              </c:strCache>
            </c:strRef>
          </c:tx>
          <c:spPr>
            <a:ln w="31750" cap="rnd">
              <a:solidFill>
                <a:sysClr val="windowText" lastClr="000000"/>
              </a:solidFill>
              <a:prstDash val="sysDot"/>
              <a:round/>
            </a:ln>
            <a:effectLst/>
          </c:spPr>
          <c:marker>
            <c:symbol val="none"/>
          </c:marker>
          <c:xVal>
            <c:numRef>
              <c:f>BCG_TEA_sensitivity!$E$114:$E$116</c:f>
              <c:numCache>
                <c:formatCode>0%</c:formatCode>
                <c:ptCount val="3"/>
                <c:pt idx="0">
                  <c:v>0</c:v>
                </c:pt>
                <c:pt idx="1">
                  <c:v>0.25</c:v>
                </c:pt>
                <c:pt idx="2">
                  <c:v>0.5</c:v>
                </c:pt>
              </c:numCache>
            </c:numRef>
          </c:xVal>
          <c:yVal>
            <c:numRef>
              <c:f>BCG_TEA_sensitivity!$G$114:$G$116</c:f>
              <c:numCache>
                <c:formatCode>0%</c:formatCode>
                <c:ptCount val="3"/>
                <c:pt idx="0">
                  <c:v>0</c:v>
                </c:pt>
                <c:pt idx="1">
                  <c:v>-1.3473818646232445E-2</c:v>
                </c:pt>
                <c:pt idx="2">
                  <c:v>-2.6947637292464889E-2</c:v>
                </c:pt>
              </c:numCache>
            </c:numRef>
          </c:yVal>
          <c:smooth val="1"/>
          <c:extLst>
            <c:ext xmlns:c16="http://schemas.microsoft.com/office/drawing/2014/chart" uri="{C3380CC4-5D6E-409C-BE32-E72D297353CC}">
              <c16:uniqueId val="{0000000B-9D00-4CFA-8C4E-15EA4CA7B62A}"/>
            </c:ext>
          </c:extLst>
        </c:ser>
        <c:dLbls>
          <c:showLegendKey val="0"/>
          <c:showVal val="0"/>
          <c:showCatName val="0"/>
          <c:showSerName val="0"/>
          <c:showPercent val="0"/>
          <c:showBubbleSize val="0"/>
        </c:dLbls>
        <c:axId val="1822759440"/>
        <c:axId val="109465392"/>
        <c:extLst>
          <c:ext xmlns:c15="http://schemas.microsoft.com/office/drawing/2012/chart" uri="{02D57815-91ED-43cb-92C2-25804820EDAC}">
            <c15:filteredScatterSeries>
              <c15:ser>
                <c:idx val="7"/>
                <c:order val="8"/>
                <c:tx>
                  <c:strRef>
                    <c:extLst>
                      <c:ext uri="{02D57815-91ED-43cb-92C2-25804820EDAC}">
                        <c15:formulaRef>
                          <c15:sqref>BCG_TEA_sensitivity!$B$94:$B$96</c15:sqref>
                        </c15:formulaRef>
                      </c:ext>
                    </c:extLst>
                    <c:strCache>
                      <c:ptCount val="3"/>
                      <c:pt idx="0">
                        <c:v>number of employees</c:v>
                      </c:pt>
                    </c:strCache>
                  </c:strRef>
                </c:tx>
                <c:spPr>
                  <a:ln w="19050" cap="rnd">
                    <a:solidFill>
                      <a:schemeClr val="accent2">
                        <a:lumMod val="60000"/>
                      </a:schemeClr>
                    </a:solidFill>
                    <a:round/>
                  </a:ln>
                  <a:effectLst/>
                </c:spPr>
                <c:marker>
                  <c:symbol val="none"/>
                </c:marker>
                <c:xVal>
                  <c:numRef>
                    <c:extLst>
                      <c:ext uri="{02D57815-91ED-43cb-92C2-25804820EDAC}">
                        <c15:formulaRef>
                          <c15:sqref>BCG_TEA_sensitivity!$D$95:$D$96</c15:sqref>
                        </c15:formulaRef>
                      </c:ext>
                    </c:extLst>
                    <c:numCache>
                      <c:formatCode>0.0</c:formatCode>
                      <c:ptCount val="2"/>
                      <c:pt idx="0">
                        <c:v>37.5</c:v>
                      </c:pt>
                      <c:pt idx="1">
                        <c:v>12.5</c:v>
                      </c:pt>
                    </c:numCache>
                  </c:numRef>
                </c:xVal>
                <c:yVal>
                  <c:numRef>
                    <c:extLst>
                      <c:ext uri="{02D57815-91ED-43cb-92C2-25804820EDAC}">
                        <c15:formulaRef>
                          <c15:sqref>BCG_TEA_sensitivity!$G$95:$G$96</c15:sqref>
                        </c15:formulaRef>
                      </c:ext>
                    </c:extLst>
                    <c:numCache>
                      <c:formatCode>0%</c:formatCode>
                      <c:ptCount val="2"/>
                      <c:pt idx="0">
                        <c:v>3.1218958422024197E-3</c:v>
                      </c:pt>
                      <c:pt idx="1">
                        <c:v>-3.1218958422022584E-3</c:v>
                      </c:pt>
                    </c:numCache>
                  </c:numRef>
                </c:yVal>
                <c:smooth val="1"/>
                <c:extLst>
                  <c:ext xmlns:c16="http://schemas.microsoft.com/office/drawing/2014/chart" uri="{C3380CC4-5D6E-409C-BE32-E72D297353CC}">
                    <c16:uniqueId val="{0000000D-9D00-4CFA-8C4E-15EA4CA7B62A}"/>
                  </c:ext>
                </c:extLst>
              </c15:ser>
            </c15:filteredScatterSeries>
            <c15:filteredScatterSeries>
              <c15:ser>
                <c:idx val="8"/>
                <c:order val="9"/>
                <c:tx>
                  <c:strRef>
                    <c:extLst xmlns:c15="http://schemas.microsoft.com/office/drawing/2012/chart">
                      <c:ext xmlns:c15="http://schemas.microsoft.com/office/drawing/2012/chart" uri="{02D57815-91ED-43cb-92C2-25804820EDAC}">
                        <c15:formulaRef>
                          <c15:sqref>BCG_TEA_sensitivity!$B$97:$B$99</c15:sqref>
                        </c15:formulaRef>
                      </c:ext>
                    </c:extLst>
                    <c:strCache>
                      <c:ptCount val="3"/>
                      <c:pt idx="0">
                        <c:v>employee costs</c:v>
                      </c:pt>
                    </c:strCache>
                  </c:strRef>
                </c:tx>
                <c:spPr>
                  <a:ln w="19050" cap="rnd">
                    <a:solidFill>
                      <a:schemeClr val="accent3">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BCG_TEA_sensitivity!$E$98:$E$99</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BCG_TEA_sensitivity!$G$98:$G$99</c15:sqref>
                        </c15:formulaRef>
                      </c:ext>
                    </c:extLst>
                    <c:numCache>
                      <c:formatCode>0%</c:formatCode>
                      <c:ptCount val="2"/>
                      <c:pt idx="0">
                        <c:v>3.1218958422024197E-3</c:v>
                      </c:pt>
                      <c:pt idx="1">
                        <c:v>-3.1218958422022584E-3</c:v>
                      </c:pt>
                    </c:numCache>
                  </c:numRef>
                </c:yVal>
                <c:smooth val="1"/>
                <c:extLst xmlns:c15="http://schemas.microsoft.com/office/drawing/2012/chart">
                  <c:ext xmlns:c16="http://schemas.microsoft.com/office/drawing/2014/chart" uri="{C3380CC4-5D6E-409C-BE32-E72D297353CC}">
                    <c16:uniqueId val="{0000000E-9D00-4CFA-8C4E-15EA4CA7B62A}"/>
                  </c:ext>
                </c:extLst>
              </c15:ser>
            </c15:filteredScatterSeries>
            <c15:filteredScatterSeries>
              <c15:ser>
                <c:idx val="9"/>
                <c:order val="10"/>
                <c:tx>
                  <c:strRef>
                    <c:extLst xmlns:c15="http://schemas.microsoft.com/office/drawing/2012/chart">
                      <c:ext xmlns:c15="http://schemas.microsoft.com/office/drawing/2012/chart" uri="{02D57815-91ED-43cb-92C2-25804820EDAC}">
                        <c15:formulaRef>
                          <c15:sqref>BCG_TEA_sensitivity!$B$100:$B$102</c15:sqref>
                        </c15:formulaRef>
                      </c:ext>
                    </c:extLst>
                    <c:strCache>
                      <c:ptCount val="3"/>
                      <c:pt idx="0">
                        <c:v>price of fresh water</c:v>
                      </c:pt>
                    </c:strCache>
                  </c:strRef>
                </c:tx>
                <c:spPr>
                  <a:ln w="19050" cap="rnd">
                    <a:solidFill>
                      <a:schemeClr val="accent4">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BCG_TEA_sensitivity!$E$101:$E$102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BCG_TEA_sensitivity!$G$101:$G$102</c15:sqref>
                        </c15:formulaRef>
                      </c:ext>
                    </c:extLst>
                    <c:numCache>
                      <c:formatCode>0%</c:formatCode>
                      <c:ptCount val="2"/>
                      <c:pt idx="0">
                        <c:v>2.8380871292722872E-5</c:v>
                      </c:pt>
                      <c:pt idx="1">
                        <c:v>-2.8380871292722872E-5</c:v>
                      </c:pt>
                    </c:numCache>
                  </c:numRef>
                </c:yVal>
                <c:smooth val="1"/>
                <c:extLst xmlns:c15="http://schemas.microsoft.com/office/drawing/2012/chart">
                  <c:ext xmlns:c16="http://schemas.microsoft.com/office/drawing/2014/chart" uri="{C3380CC4-5D6E-409C-BE32-E72D297353CC}">
                    <c16:uniqueId val="{0000000F-9D00-4CFA-8C4E-15EA4CA7B62A}"/>
                  </c:ext>
                </c:extLst>
              </c15:ser>
            </c15:filteredScatterSeries>
            <c15:filteredScatterSeries>
              <c15:ser>
                <c:idx val="10"/>
                <c:order val="11"/>
                <c:tx>
                  <c:strRef>
                    <c:extLst xmlns:c15="http://schemas.microsoft.com/office/drawing/2012/chart">
                      <c:ext xmlns:c15="http://schemas.microsoft.com/office/drawing/2012/chart" uri="{02D57815-91ED-43cb-92C2-25804820EDAC}">
                        <c15:formulaRef>
                          <c15:sqref>BCG_TEA_sensitivity!$B$103:$B$105</c15:sqref>
                        </c15:formulaRef>
                      </c:ext>
                    </c:extLst>
                    <c:strCache>
                      <c:ptCount val="3"/>
                      <c:pt idx="0">
                        <c:v>price of RME</c:v>
                      </c:pt>
                    </c:strCache>
                  </c:strRef>
                </c:tx>
                <c:spPr>
                  <a:ln w="19050" cap="rnd">
                    <a:solidFill>
                      <a:schemeClr val="accent5">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BCG_TEA_sensitivity!$E$104:$E$105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BCG_TEA_sensitivity!$G$104:$G$105</c15:sqref>
                        </c15:formulaRef>
                      </c:ext>
                    </c:extLst>
                    <c:numCache>
                      <c:formatCode>0%</c:formatCode>
                      <c:ptCount val="2"/>
                      <c:pt idx="0">
                        <c:v>6.839789981552504E-3</c:v>
                      </c:pt>
                      <c:pt idx="1">
                        <c:v>-6.8397899815523426E-3</c:v>
                      </c:pt>
                    </c:numCache>
                  </c:numRef>
                </c:yVal>
                <c:smooth val="1"/>
                <c:extLst xmlns:c15="http://schemas.microsoft.com/office/drawing/2012/chart">
                  <c:ext xmlns:c16="http://schemas.microsoft.com/office/drawing/2014/chart" uri="{C3380CC4-5D6E-409C-BE32-E72D297353CC}">
                    <c16:uniqueId val="{00000010-9D00-4CFA-8C4E-15EA4CA7B62A}"/>
                  </c:ext>
                </c:extLst>
              </c15:ser>
            </c15:filteredScatterSeries>
            <c15:filteredScatterSeries>
              <c15:ser>
                <c:idx val="11"/>
                <c:order val="12"/>
                <c:tx>
                  <c:strRef>
                    <c:extLst xmlns:c15="http://schemas.microsoft.com/office/drawing/2012/chart">
                      <c:ext xmlns:c15="http://schemas.microsoft.com/office/drawing/2012/chart" uri="{02D57815-91ED-43cb-92C2-25804820EDAC}">
                        <c15:formulaRef>
                          <c15:sqref>BCG_TEA_sensitivity!$B$106:$B$108</c15:sqref>
                        </c15:formulaRef>
                      </c:ext>
                    </c:extLst>
                    <c:strCache>
                      <c:ptCount val="3"/>
                      <c:pt idx="0">
                        <c:v>price of MDEA</c:v>
                      </c:pt>
                    </c:strCache>
                  </c:strRef>
                </c:tx>
                <c:spPr>
                  <a:ln w="19050" cap="rnd">
                    <a:solidFill>
                      <a:schemeClr val="tx1"/>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BCG_TEA_sensitivity!$E$107:$E$108</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BCG_TEA_sensitivity!$G$107:$G$108</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11-9D00-4CFA-8C4E-15EA4CA7B62A}"/>
                  </c:ext>
                </c:extLst>
              </c15:ser>
            </c15:filteredScatterSeries>
            <c15:filteredScatterSeries>
              <c15:ser>
                <c:idx val="13"/>
                <c:order val="13"/>
                <c:tx>
                  <c:strRef>
                    <c:extLst xmlns:c15="http://schemas.microsoft.com/office/drawing/2012/chart">
                      <c:ext xmlns:c15="http://schemas.microsoft.com/office/drawing/2012/chart" uri="{02D57815-91ED-43cb-92C2-25804820EDAC}">
                        <c15:formulaRef>
                          <c15:sqref>BCG_TEA_sensitivity!$B$120:$B$122</c15:sqref>
                        </c15:formulaRef>
                      </c:ext>
                    </c:extLst>
                    <c:strCache>
                      <c:ptCount val="3"/>
                      <c:pt idx="0">
                        <c:v>price of ash disposal</c:v>
                      </c:pt>
                    </c:strCache>
                  </c:strRef>
                </c:tx>
                <c:spPr>
                  <a:ln w="19050" cap="rnd">
                    <a:solidFill>
                      <a:schemeClr val="accent2"/>
                    </a:solidFill>
                    <a:prstDash val="sysDot"/>
                    <a:round/>
                  </a:ln>
                  <a:effectLst/>
                </c:spPr>
                <c:marker>
                  <c:symbol val="none"/>
                </c:marker>
                <c:xVal>
                  <c:numRef>
                    <c:extLst xmlns:c15="http://schemas.microsoft.com/office/drawing/2012/chart">
                      <c:ext xmlns:c15="http://schemas.microsoft.com/office/drawing/2012/chart" uri="{02D57815-91ED-43cb-92C2-25804820EDAC}">
                        <c15:formulaRef>
                          <c15:sqref>BCG_TEA_sensitivity!$E$121:$E$122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BCG_TEA_sensitivity!$G$121:$G$122</c15:sqref>
                        </c15:formulaRef>
                      </c:ext>
                    </c:extLst>
                    <c:numCache>
                      <c:formatCode>0%</c:formatCode>
                      <c:ptCount val="2"/>
                      <c:pt idx="0">
                        <c:v>2.2704697034194431E-4</c:v>
                      </c:pt>
                      <c:pt idx="1">
                        <c:v>-2.2704697034210564E-4</c:v>
                      </c:pt>
                    </c:numCache>
                  </c:numRef>
                </c:yVal>
                <c:smooth val="1"/>
                <c:extLst xmlns:c15="http://schemas.microsoft.com/office/drawing/2012/chart">
                  <c:ext xmlns:c16="http://schemas.microsoft.com/office/drawing/2014/chart" uri="{C3380CC4-5D6E-409C-BE32-E72D297353CC}">
                    <c16:uniqueId val="{00000012-9D00-4CFA-8C4E-15EA4CA7B62A}"/>
                  </c:ext>
                </c:extLst>
              </c15:ser>
            </c15:filteredScatterSeries>
          </c:ext>
        </c:extLst>
      </c:scatterChart>
      <c:scatterChart>
        <c:scatterStyle val="smoothMarker"/>
        <c:varyColors val="0"/>
        <c:ser>
          <c:idx val="15"/>
          <c:order val="14"/>
          <c:tx>
            <c:v>Scaling</c:v>
          </c:tx>
          <c:spPr>
            <a:ln w="19050" cap="rnd">
              <a:solidFill>
                <a:schemeClr val="accent4">
                  <a:lumMod val="80000"/>
                  <a:lumOff val="20000"/>
                </a:schemeClr>
              </a:solidFill>
              <a:round/>
            </a:ln>
            <a:effectLst/>
          </c:spPr>
          <c:marker>
            <c:symbol val="none"/>
          </c:marker>
          <c:xVal>
            <c:numRef>
              <c:f>BCG_TEA_sensitivity!$J$10:$J$11</c:f>
              <c:numCache>
                <c:formatCode>0%</c:formatCode>
                <c:ptCount val="2"/>
                <c:pt idx="0">
                  <c:v>-0.5</c:v>
                </c:pt>
                <c:pt idx="1">
                  <c:v>0.5</c:v>
                </c:pt>
              </c:numCache>
            </c:numRef>
          </c:xVal>
          <c:yVal>
            <c:numRef>
              <c:f>BCG_TEA_sensitivity!$K$10:$K$11</c:f>
              <c:numCache>
                <c:formatCode>General</c:formatCode>
                <c:ptCount val="2"/>
                <c:pt idx="0">
                  <c:v>1</c:v>
                </c:pt>
                <c:pt idx="1">
                  <c:v>1</c:v>
                </c:pt>
              </c:numCache>
            </c:numRef>
          </c:yVal>
          <c:smooth val="1"/>
          <c:extLst>
            <c:ext xmlns:c16="http://schemas.microsoft.com/office/drawing/2014/chart" uri="{C3380CC4-5D6E-409C-BE32-E72D297353CC}">
              <c16:uniqueId val="{0000000C-9D00-4CFA-8C4E-15EA4CA7B62A}"/>
            </c:ext>
          </c:extLst>
        </c:ser>
        <c:dLbls>
          <c:showLegendKey val="0"/>
          <c:showVal val="0"/>
          <c:showCatName val="0"/>
          <c:showSerName val="0"/>
          <c:showPercent val="0"/>
          <c:showBubbleSize val="0"/>
        </c:dLbls>
        <c:axId val="124203296"/>
        <c:axId val="124183616"/>
      </c:scatterChart>
      <c:valAx>
        <c:axId val="1822759440"/>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a:latin typeface="Bahnschrift SemiBold" panose="020B0502040204020203" pitchFamily="34" charset="0"/>
                  </a:rPr>
                  <a:t>Change in parameter</a:t>
                </a:r>
              </a:p>
            </c:rich>
          </c:tx>
          <c:overlay val="0"/>
          <c:spPr>
            <a:noFill/>
            <a:ln>
              <a:no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09465392"/>
        <c:crossesAt val="-0.2"/>
        <c:crossBetween val="midCat"/>
      </c:valAx>
      <c:valAx>
        <c:axId val="109465392"/>
        <c:scaling>
          <c:orientation val="minMax"/>
          <c:max val="0.2"/>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b="0" i="0" u="none" strike="noStrike" kern="1200" baseline="0">
                    <a:solidFill>
                      <a:sysClr val="windowText" lastClr="000000"/>
                    </a:solidFill>
                    <a:latin typeface="Bahnschrift SemiBold" panose="020B0502040204020203" pitchFamily="34" charset="0"/>
                  </a:rPr>
                  <a:t>Change in levelized cost of production (LCOP)</a:t>
                </a:r>
              </a:p>
            </c:rich>
          </c:tx>
          <c:overlay val="0"/>
          <c:spPr>
            <a:noFill/>
            <a:ln>
              <a:noFill/>
            </a:ln>
            <a:effectLst/>
          </c:spPr>
          <c:txPr>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822759440"/>
        <c:crossesAt val="-0.5"/>
        <c:crossBetween val="midCat"/>
      </c:valAx>
      <c:valAx>
        <c:axId val="124183616"/>
        <c:scaling>
          <c:orientation val="minMax"/>
          <c:max val="422.83"/>
          <c:min val="281.89"/>
        </c:scaling>
        <c:delete val="0"/>
        <c:axPos val="r"/>
        <c:numFmt formatCode="&quot;€&quot;\ #,##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24203296"/>
        <c:crosses val="max"/>
        <c:crossBetween val="midCat"/>
      </c:valAx>
      <c:valAx>
        <c:axId val="124203296"/>
        <c:scaling>
          <c:orientation val="minMax"/>
        </c:scaling>
        <c:delete val="1"/>
        <c:axPos val="b"/>
        <c:numFmt formatCode="0%" sourceLinked="1"/>
        <c:majorTickMark val="out"/>
        <c:minorTickMark val="none"/>
        <c:tickLblPos val="nextTo"/>
        <c:crossAx val="124183616"/>
        <c:crosses val="autoZero"/>
        <c:crossBetween val="midCat"/>
      </c:valAx>
      <c:spPr>
        <a:noFill/>
        <a:ln>
          <a:noFill/>
        </a:ln>
        <a:effectLst/>
      </c:spPr>
    </c:plotArea>
    <c:legend>
      <c:legendPos val="b"/>
      <c:legendEntry>
        <c:idx val="12"/>
        <c:delete val="1"/>
      </c:legendEntry>
      <c:layout>
        <c:manualLayout>
          <c:xMode val="edge"/>
          <c:yMode val="edge"/>
          <c:x val="3.1076805555555552E-2"/>
          <c:y val="0.81296537037037042"/>
          <c:w val="0.93245694444444449"/>
          <c:h val="0.18031222222222223"/>
        </c:manualLayout>
      </c:layout>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solidFill>
            <a:schemeClr val="tx1"/>
          </a:solidFill>
          <a:latin typeface="Bahnschrift" panose="020B0502040204020203" pitchFamily="34" charset="0"/>
        </a:defRPr>
      </a:pPr>
      <a:endParaRPr lang="en-AT"/>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BCG_TEA_sensitivity!$U$135</c:f>
          <c:strCache>
            <c:ptCount val="1"/>
            <c:pt idx="0">
              <c:v>BCG-DRI(OXY,HC)</c:v>
            </c:pt>
          </c:strCache>
        </c:strRef>
      </c:tx>
      <c:overlay val="0"/>
      <c:spPr>
        <a:noFill/>
        <a:ln>
          <a:noFill/>
        </a:ln>
        <a:effectLst/>
      </c:spPr>
      <c:txPr>
        <a:bodyPr rot="0" spcFirstLastPara="1" vertOverflow="ellipsis" vert="horz" wrap="square" anchor="ctr" anchorCtr="1"/>
        <a:lstStyle/>
        <a:p>
          <a:pPr>
            <a:defRPr sz="2000" b="0" i="0" u="none" strike="noStrike" kern="1200" spc="0" baseline="0">
              <a:solidFill>
                <a:schemeClr val="tx1"/>
              </a:solidFill>
              <a:latin typeface="Bahnschrift SemiBold" panose="020B0502040204020203" pitchFamily="34" charset="0"/>
              <a:ea typeface="+mn-ea"/>
              <a:cs typeface="+mn-cs"/>
            </a:defRPr>
          </a:pPr>
          <a:endParaRPr lang="en-AT"/>
        </a:p>
      </c:txPr>
    </c:title>
    <c:autoTitleDeleted val="0"/>
    <c:plotArea>
      <c:layout>
        <c:manualLayout>
          <c:layoutTarget val="inner"/>
          <c:xMode val="edge"/>
          <c:yMode val="edge"/>
          <c:x val="0.16947619874720932"/>
          <c:y val="5.7394074074074077E-2"/>
          <c:w val="0.70828267334290662"/>
          <c:h val="0.67717759259259258"/>
        </c:manualLayout>
      </c:layout>
      <c:scatterChart>
        <c:scatterStyle val="smoothMarker"/>
        <c:varyColors val="0"/>
        <c:ser>
          <c:idx val="0"/>
          <c:order val="0"/>
          <c:tx>
            <c:strRef>
              <c:f>BCG_TEA_sensitivity!$V$139</c:f>
              <c:strCache>
                <c:ptCount val="1"/>
                <c:pt idx="0">
                  <c:v>operating hours</c:v>
                </c:pt>
              </c:strCache>
            </c:strRef>
          </c:tx>
          <c:spPr>
            <a:ln w="31750" cap="rnd">
              <a:solidFill>
                <a:schemeClr val="accent1"/>
              </a:solidFill>
              <a:round/>
            </a:ln>
            <a:effectLst/>
          </c:spPr>
          <c:marker>
            <c:symbol val="none"/>
          </c:marker>
          <c:xVal>
            <c:numRef>
              <c:f>BCG_TEA_sensitivity!$Y$140:$Y$143</c:f>
              <c:numCache>
                <c:formatCode>0%</c:formatCode>
                <c:ptCount val="4"/>
                <c:pt idx="0">
                  <c:v>9.5000000000000001E-2</c:v>
                </c:pt>
                <c:pt idx="1">
                  <c:v>0</c:v>
                </c:pt>
                <c:pt idx="2">
                  <c:v>-0.25</c:v>
                </c:pt>
                <c:pt idx="3">
                  <c:v>-0.5</c:v>
                </c:pt>
              </c:numCache>
            </c:numRef>
          </c:xVal>
          <c:yVal>
            <c:numRef>
              <c:f>BCG_TEA_sensitivity!$AA$140:$AA$143</c:f>
              <c:numCache>
                <c:formatCode>0%</c:formatCode>
                <c:ptCount val="4"/>
                <c:pt idx="0">
                  <c:v>-1.2105089777094119E-2</c:v>
                </c:pt>
                <c:pt idx="1">
                  <c:v>0</c:v>
                </c:pt>
                <c:pt idx="2">
                  <c:v>4.6509029143572328E-2</c:v>
                </c:pt>
                <c:pt idx="3">
                  <c:v>0.13952708743071698</c:v>
                </c:pt>
              </c:numCache>
            </c:numRef>
          </c:yVal>
          <c:smooth val="1"/>
          <c:extLst>
            <c:ext xmlns:c16="http://schemas.microsoft.com/office/drawing/2014/chart" uri="{C3380CC4-5D6E-409C-BE32-E72D297353CC}">
              <c16:uniqueId val="{00000000-2C42-43C2-83D0-E08A5FCF711E}"/>
            </c:ext>
          </c:extLst>
        </c:ser>
        <c:ser>
          <c:idx val="1"/>
          <c:order val="1"/>
          <c:tx>
            <c:strRef>
              <c:f>BCG_TEA_sensitivity!$V$144</c:f>
              <c:strCache>
                <c:ptCount val="1"/>
                <c:pt idx="0">
                  <c:v>interest rate</c:v>
                </c:pt>
              </c:strCache>
            </c:strRef>
          </c:tx>
          <c:spPr>
            <a:ln w="31750" cap="rnd">
              <a:solidFill>
                <a:schemeClr val="accent2"/>
              </a:solidFill>
              <a:round/>
            </a:ln>
            <a:effectLst/>
          </c:spPr>
          <c:marker>
            <c:symbol val="none"/>
          </c:marker>
          <c:xVal>
            <c:numRef>
              <c:f>BCG_TEA_sensitivity!$Y$145:$Y$147</c:f>
              <c:numCache>
                <c:formatCode>0%</c:formatCode>
                <c:ptCount val="3"/>
                <c:pt idx="0">
                  <c:v>0.5</c:v>
                </c:pt>
                <c:pt idx="1">
                  <c:v>0</c:v>
                </c:pt>
                <c:pt idx="2">
                  <c:v>-0.5</c:v>
                </c:pt>
              </c:numCache>
            </c:numRef>
          </c:xVal>
          <c:yVal>
            <c:numRef>
              <c:f>BCG_TEA_sensitivity!$AA$145:$AA$147</c:f>
              <c:numCache>
                <c:formatCode>0%</c:formatCode>
                <c:ptCount val="3"/>
                <c:pt idx="0">
                  <c:v>3.5787224257055134E-2</c:v>
                </c:pt>
                <c:pt idx="1">
                  <c:v>0</c:v>
                </c:pt>
                <c:pt idx="2">
                  <c:v>-3.1957441661058912E-2</c:v>
                </c:pt>
              </c:numCache>
            </c:numRef>
          </c:yVal>
          <c:smooth val="1"/>
          <c:extLst>
            <c:ext xmlns:c16="http://schemas.microsoft.com/office/drawing/2014/chart" uri="{C3380CC4-5D6E-409C-BE32-E72D297353CC}">
              <c16:uniqueId val="{00000001-2C42-43C2-83D0-E08A5FCF711E}"/>
            </c:ext>
          </c:extLst>
        </c:ser>
        <c:ser>
          <c:idx val="2"/>
          <c:order val="2"/>
          <c:tx>
            <c:strRef>
              <c:f>BCG_TEA_sensitivity!$V$148</c:f>
              <c:strCache>
                <c:ptCount val="1"/>
                <c:pt idx="0">
                  <c:v>plant lifetime</c:v>
                </c:pt>
              </c:strCache>
            </c:strRef>
          </c:tx>
          <c:spPr>
            <a:ln w="31750" cap="rnd">
              <a:solidFill>
                <a:schemeClr val="accent3"/>
              </a:solidFill>
              <a:round/>
            </a:ln>
            <a:effectLst/>
          </c:spPr>
          <c:marker>
            <c:symbol val="none"/>
          </c:marker>
          <c:xVal>
            <c:numRef>
              <c:f>BCG_TEA_sensitivity!$Y$149:$Y$151</c:f>
              <c:numCache>
                <c:formatCode>0%</c:formatCode>
                <c:ptCount val="3"/>
                <c:pt idx="0">
                  <c:v>0.5</c:v>
                </c:pt>
                <c:pt idx="1">
                  <c:v>0</c:v>
                </c:pt>
                <c:pt idx="2">
                  <c:v>-0.5</c:v>
                </c:pt>
              </c:numCache>
            </c:numRef>
          </c:xVal>
          <c:yVal>
            <c:numRef>
              <c:f>BCG_TEA_sensitivity!$AA$149:$AA$151</c:f>
              <c:numCache>
                <c:formatCode>0%</c:formatCode>
                <c:ptCount val="3"/>
                <c:pt idx="0">
                  <c:v>-2.3262333938769961E-2</c:v>
                </c:pt>
                <c:pt idx="1">
                  <c:v>0</c:v>
                </c:pt>
                <c:pt idx="2">
                  <c:v>7.7911196859491327E-2</c:v>
                </c:pt>
              </c:numCache>
            </c:numRef>
          </c:yVal>
          <c:smooth val="1"/>
          <c:extLst>
            <c:ext xmlns:c16="http://schemas.microsoft.com/office/drawing/2014/chart" uri="{C3380CC4-5D6E-409C-BE32-E72D297353CC}">
              <c16:uniqueId val="{00000002-2C42-43C2-83D0-E08A5FCF711E}"/>
            </c:ext>
          </c:extLst>
        </c:ser>
        <c:ser>
          <c:idx val="18"/>
          <c:order val="3"/>
          <c:tx>
            <c:strRef>
              <c:f>BCG_TEA_sensitivity!$V$177</c:f>
              <c:strCache>
                <c:ptCount val="1"/>
                <c:pt idx="0">
                  <c:v>price of emission certificate</c:v>
                </c:pt>
              </c:strCache>
            </c:strRef>
          </c:tx>
          <c:spPr>
            <a:ln w="31750" cap="rnd">
              <a:solidFill>
                <a:schemeClr val="tx1"/>
              </a:solidFill>
              <a:round/>
            </a:ln>
            <a:effectLst/>
          </c:spPr>
          <c:marker>
            <c:symbol val="none"/>
          </c:marker>
          <c:xVal>
            <c:numRef>
              <c:f>BCG_TEA_sensitivity!$Y$178:$Y$180</c:f>
              <c:numCache>
                <c:formatCode>0%</c:formatCode>
                <c:ptCount val="3"/>
                <c:pt idx="0">
                  <c:v>0.5</c:v>
                </c:pt>
                <c:pt idx="1">
                  <c:v>0</c:v>
                </c:pt>
                <c:pt idx="2">
                  <c:v>-0.5</c:v>
                </c:pt>
              </c:numCache>
            </c:numRef>
          </c:xVal>
          <c:yVal>
            <c:numRef>
              <c:f>BCG_TEA_sensitivity!$AA$178:$AA$180</c:f>
              <c:numCache>
                <c:formatCode>0%</c:formatCode>
                <c:ptCount val="3"/>
                <c:pt idx="0">
                  <c:v>1.3074378687644814E-3</c:v>
                </c:pt>
                <c:pt idx="1">
                  <c:v>0</c:v>
                </c:pt>
                <c:pt idx="2">
                  <c:v>-1.3074378687644814E-3</c:v>
                </c:pt>
              </c:numCache>
            </c:numRef>
          </c:yVal>
          <c:smooth val="1"/>
          <c:extLst>
            <c:ext xmlns:c16="http://schemas.microsoft.com/office/drawing/2014/chart" uri="{C3380CC4-5D6E-409C-BE32-E72D297353CC}">
              <c16:uniqueId val="{00000003-2C42-43C2-83D0-E08A5FCF711E}"/>
            </c:ext>
          </c:extLst>
        </c:ser>
        <c:ser>
          <c:idx val="3"/>
          <c:order val="4"/>
          <c:tx>
            <c:strRef>
              <c:f>BCG_TEA_sensitivity!$V$152</c:f>
              <c:strCache>
                <c:ptCount val="1"/>
                <c:pt idx="0">
                  <c:v>price of wood</c:v>
                </c:pt>
              </c:strCache>
            </c:strRef>
          </c:tx>
          <c:spPr>
            <a:ln w="31750" cap="rnd">
              <a:solidFill>
                <a:schemeClr val="accent1"/>
              </a:solidFill>
              <a:prstDash val="dash"/>
              <a:round/>
            </a:ln>
            <a:effectLst/>
          </c:spPr>
          <c:marker>
            <c:symbol val="none"/>
          </c:marker>
          <c:xVal>
            <c:numRef>
              <c:f>BCG_TEA_sensitivity!$Y$153:$Y$155</c:f>
              <c:numCache>
                <c:formatCode>0%</c:formatCode>
                <c:ptCount val="3"/>
                <c:pt idx="0">
                  <c:v>0.5</c:v>
                </c:pt>
                <c:pt idx="1">
                  <c:v>0</c:v>
                </c:pt>
                <c:pt idx="2">
                  <c:v>-0.5</c:v>
                </c:pt>
              </c:numCache>
            </c:numRef>
          </c:xVal>
          <c:yVal>
            <c:numRef>
              <c:f>BCG_TEA_sensitivity!$AA$153:$AA$155</c:f>
              <c:numCache>
                <c:formatCode>0%</c:formatCode>
                <c:ptCount val="3"/>
                <c:pt idx="0">
                  <c:v>0.10497496871088854</c:v>
                </c:pt>
                <c:pt idx="1">
                  <c:v>0</c:v>
                </c:pt>
                <c:pt idx="2">
                  <c:v>-0.10497496871088867</c:v>
                </c:pt>
              </c:numCache>
            </c:numRef>
          </c:yVal>
          <c:smooth val="1"/>
          <c:extLst>
            <c:ext xmlns:c16="http://schemas.microsoft.com/office/drawing/2014/chart" uri="{C3380CC4-5D6E-409C-BE32-E72D297353CC}">
              <c16:uniqueId val="{00000004-2C42-43C2-83D0-E08A5FCF711E}"/>
            </c:ext>
          </c:extLst>
        </c:ser>
        <c:ser>
          <c:idx val="19"/>
          <c:order val="5"/>
          <c:tx>
            <c:strRef>
              <c:f>BCG_TEA_sensitivity!$V$185</c:f>
              <c:strCache>
                <c:ptCount val="1"/>
                <c:pt idx="0">
                  <c:v>price of CO2 transport and storage</c:v>
                </c:pt>
              </c:strCache>
            </c:strRef>
          </c:tx>
          <c:spPr>
            <a:ln w="31750" cap="rnd">
              <a:solidFill>
                <a:schemeClr val="accent2"/>
              </a:solidFill>
              <a:prstDash val="dash"/>
              <a:round/>
            </a:ln>
            <a:effectLst/>
          </c:spPr>
          <c:marker>
            <c:symbol val="none"/>
          </c:marker>
          <c:xVal>
            <c:numRef>
              <c:f>BCG_TEA_sensitivity!$Y$186:$Y$187</c:f>
              <c:numCache>
                <c:formatCode>0%</c:formatCode>
                <c:ptCount val="2"/>
                <c:pt idx="0">
                  <c:v>0.5</c:v>
                </c:pt>
                <c:pt idx="1">
                  <c:v>-0.5</c:v>
                </c:pt>
              </c:numCache>
            </c:numRef>
          </c:xVal>
          <c:yVal>
            <c:numRef>
              <c:f>BCG_TEA_sensitivity!$AA$186:$AA$187</c:f>
              <c:numCache>
                <c:formatCode>0%</c:formatCode>
                <c:ptCount val="2"/>
                <c:pt idx="0">
                  <c:v>7.4445735741104954E-2</c:v>
                </c:pt>
                <c:pt idx="1">
                  <c:v>-7.4445735741104954E-2</c:v>
                </c:pt>
              </c:numCache>
            </c:numRef>
          </c:yVal>
          <c:smooth val="1"/>
          <c:extLst>
            <c:ext xmlns:c16="http://schemas.microsoft.com/office/drawing/2014/chart" uri="{C3380CC4-5D6E-409C-BE32-E72D297353CC}">
              <c16:uniqueId val="{0000000B-2C42-43C2-83D0-E08A5FCF711E}"/>
            </c:ext>
          </c:extLst>
        </c:ser>
        <c:ser>
          <c:idx val="5"/>
          <c:order val="6"/>
          <c:tx>
            <c:strRef>
              <c:f>BCG_TEA_sensitivity!$V$156</c:f>
              <c:strCache>
                <c:ptCount val="1"/>
                <c:pt idx="0">
                  <c:v>price of iron ore pellets</c:v>
                </c:pt>
              </c:strCache>
            </c:strRef>
          </c:tx>
          <c:spPr>
            <a:ln w="31750" cap="rnd">
              <a:solidFill>
                <a:schemeClr val="accent3"/>
              </a:solidFill>
              <a:prstDash val="dash"/>
              <a:round/>
            </a:ln>
            <a:effectLst/>
          </c:spPr>
          <c:marker>
            <c:symbol val="none"/>
          </c:marker>
          <c:xVal>
            <c:numRef>
              <c:f>BCG_TEA_sensitivity!$Y$157:$Y$158</c:f>
              <c:numCache>
                <c:formatCode>0%</c:formatCode>
                <c:ptCount val="2"/>
                <c:pt idx="0">
                  <c:v>0.5</c:v>
                </c:pt>
                <c:pt idx="1">
                  <c:v>-0.5</c:v>
                </c:pt>
              </c:numCache>
            </c:numRef>
          </c:xVal>
          <c:yVal>
            <c:numRef>
              <c:f>BCG_TEA_sensitivity!$AA$157:$AA$158</c:f>
              <c:numCache>
                <c:formatCode>0%</c:formatCode>
                <c:ptCount val="2"/>
                <c:pt idx="0">
                  <c:v>0.15796531378508852</c:v>
                </c:pt>
                <c:pt idx="1">
                  <c:v>-0.15796531378508852</c:v>
                </c:pt>
              </c:numCache>
            </c:numRef>
          </c:yVal>
          <c:smooth val="1"/>
          <c:extLst>
            <c:ext xmlns:c16="http://schemas.microsoft.com/office/drawing/2014/chart" uri="{C3380CC4-5D6E-409C-BE32-E72D297353CC}">
              <c16:uniqueId val="{00000005-2C42-43C2-83D0-E08A5FCF711E}"/>
            </c:ext>
          </c:extLst>
        </c:ser>
        <c:ser>
          <c:idx val="6"/>
          <c:order val="7"/>
          <c:tx>
            <c:strRef>
              <c:f>BCG_TEA_sensitivity!$V$159</c:f>
              <c:strCache>
                <c:ptCount val="1"/>
                <c:pt idx="0">
                  <c:v>price of electricity</c:v>
                </c:pt>
              </c:strCache>
            </c:strRef>
          </c:tx>
          <c:spPr>
            <a:ln w="31750" cap="rnd">
              <a:solidFill>
                <a:schemeClr val="tx1"/>
              </a:solidFill>
              <a:prstDash val="dash"/>
              <a:round/>
            </a:ln>
            <a:effectLst/>
          </c:spPr>
          <c:marker>
            <c:symbol val="none"/>
          </c:marker>
          <c:xVal>
            <c:numRef>
              <c:f>BCG_TEA_sensitivity!$Y$160:$Y$161</c:f>
              <c:numCache>
                <c:formatCode>0%</c:formatCode>
                <c:ptCount val="2"/>
                <c:pt idx="0">
                  <c:v>0.5</c:v>
                </c:pt>
                <c:pt idx="1">
                  <c:v>-0.5</c:v>
                </c:pt>
              </c:numCache>
            </c:numRef>
          </c:xVal>
          <c:yVal>
            <c:numRef>
              <c:f>BCG_TEA_sensitivity!$AA$160:$AA$161</c:f>
              <c:numCache>
                <c:formatCode>0%</c:formatCode>
                <c:ptCount val="2"/>
                <c:pt idx="0">
                  <c:v>4.7715894868585781E-2</c:v>
                </c:pt>
                <c:pt idx="1">
                  <c:v>-4.7715894868585657E-2</c:v>
                </c:pt>
              </c:numCache>
            </c:numRef>
          </c:yVal>
          <c:smooth val="1"/>
          <c:extLst>
            <c:ext xmlns:c16="http://schemas.microsoft.com/office/drawing/2014/chart" uri="{C3380CC4-5D6E-409C-BE32-E72D297353CC}">
              <c16:uniqueId val="{00000006-2C42-43C2-83D0-E08A5FCF711E}"/>
            </c:ext>
          </c:extLst>
        </c:ser>
        <c:ser>
          <c:idx val="14"/>
          <c:order val="15"/>
          <c:tx>
            <c:strRef>
              <c:f>BCG_TEA_sensitivity!$V$191</c:f>
              <c:strCache>
                <c:ptCount val="1"/>
                <c:pt idx="0">
                  <c:v>Investment costs</c:v>
                </c:pt>
              </c:strCache>
            </c:strRef>
          </c:tx>
          <c:spPr>
            <a:ln w="31750" cap="rnd">
              <a:solidFill>
                <a:schemeClr val="accent1"/>
              </a:solidFill>
              <a:prstDash val="sysDot"/>
              <a:round/>
            </a:ln>
            <a:effectLst/>
          </c:spPr>
          <c:marker>
            <c:symbol val="none"/>
          </c:marker>
          <c:xVal>
            <c:numRef>
              <c:f>BCG_TEA_sensitivity!$Y$192:$Y$193</c:f>
              <c:numCache>
                <c:formatCode>0%</c:formatCode>
                <c:ptCount val="2"/>
                <c:pt idx="0">
                  <c:v>0.5</c:v>
                </c:pt>
                <c:pt idx="1">
                  <c:v>-0.5</c:v>
                </c:pt>
              </c:numCache>
            </c:numRef>
          </c:xVal>
          <c:yVal>
            <c:numRef>
              <c:f>BCG_TEA_sensitivity!$AA$192:$AA$193</c:f>
              <c:numCache>
                <c:formatCode>0%</c:formatCode>
                <c:ptCount val="2"/>
                <c:pt idx="0">
                  <c:v>9.776729840872507E-2</c:v>
                </c:pt>
                <c:pt idx="1">
                  <c:v>-9.7767298408725209E-2</c:v>
                </c:pt>
              </c:numCache>
            </c:numRef>
          </c:yVal>
          <c:smooth val="1"/>
          <c:extLst>
            <c:ext xmlns:c16="http://schemas.microsoft.com/office/drawing/2014/chart" uri="{C3380CC4-5D6E-409C-BE32-E72D297353CC}">
              <c16:uniqueId val="{00000007-2C42-43C2-83D0-E08A5FCF711E}"/>
            </c:ext>
          </c:extLst>
        </c:ser>
        <c:ser>
          <c:idx val="16"/>
          <c:order val="16"/>
          <c:tx>
            <c:strRef>
              <c:f>BCG_TEA_sensitivity!$V$194</c:f>
              <c:strCache>
                <c:ptCount val="1"/>
                <c:pt idx="0">
                  <c:v>maintenance costs</c:v>
                </c:pt>
              </c:strCache>
            </c:strRef>
          </c:tx>
          <c:spPr>
            <a:ln w="31750" cap="rnd">
              <a:solidFill>
                <a:schemeClr val="accent2"/>
              </a:solidFill>
              <a:prstDash val="sysDot"/>
              <a:round/>
            </a:ln>
            <a:effectLst/>
          </c:spPr>
          <c:marker>
            <c:symbol val="none"/>
          </c:marker>
          <c:xVal>
            <c:numRef>
              <c:f>BCG_TEA_sensitivity!$Y$195:$Y$196</c:f>
              <c:numCache>
                <c:formatCode>0%</c:formatCode>
                <c:ptCount val="2"/>
                <c:pt idx="0">
                  <c:v>0.5</c:v>
                </c:pt>
                <c:pt idx="1">
                  <c:v>-0.5</c:v>
                </c:pt>
              </c:numCache>
            </c:numRef>
          </c:xVal>
          <c:yVal>
            <c:numRef>
              <c:f>BCG_TEA_sensitivity!$AA$195:$AA$196</c:f>
              <c:numCache>
                <c:formatCode>0%</c:formatCode>
                <c:ptCount val="2"/>
                <c:pt idx="0">
                  <c:v>1.6002145539066745E-2</c:v>
                </c:pt>
                <c:pt idx="1">
                  <c:v>-1.600214553906662E-2</c:v>
                </c:pt>
              </c:numCache>
            </c:numRef>
          </c:yVal>
          <c:smooth val="1"/>
          <c:extLst>
            <c:ext xmlns:c16="http://schemas.microsoft.com/office/drawing/2014/chart" uri="{C3380CC4-5D6E-409C-BE32-E72D297353CC}">
              <c16:uniqueId val="{00000008-2C42-43C2-83D0-E08A5FCF711E}"/>
            </c:ext>
          </c:extLst>
        </c:ser>
        <c:ser>
          <c:idx val="17"/>
          <c:order val="17"/>
          <c:tx>
            <c:strRef>
              <c:f>BCG_TEA_sensitivity!$V$197</c:f>
              <c:strCache>
                <c:ptCount val="1"/>
                <c:pt idx="0">
                  <c:v>insurance costs</c:v>
                </c:pt>
              </c:strCache>
            </c:strRef>
          </c:tx>
          <c:spPr>
            <a:ln w="31750" cap="rnd">
              <a:solidFill>
                <a:schemeClr val="accent3"/>
              </a:solidFill>
              <a:prstDash val="sysDot"/>
              <a:round/>
            </a:ln>
            <a:effectLst/>
          </c:spPr>
          <c:marker>
            <c:symbol val="none"/>
          </c:marker>
          <c:xVal>
            <c:numRef>
              <c:f>BCG_TEA_sensitivity!$Y$198:$Y$199</c:f>
              <c:numCache>
                <c:formatCode>0%</c:formatCode>
                <c:ptCount val="2"/>
                <c:pt idx="0">
                  <c:v>0.5</c:v>
                </c:pt>
                <c:pt idx="1">
                  <c:v>-0.5</c:v>
                </c:pt>
              </c:numCache>
            </c:numRef>
          </c:xVal>
          <c:yVal>
            <c:numRef>
              <c:f>BCG_TEA_sensitivity!$AA$198:$AA$199</c:f>
              <c:numCache>
                <c:formatCode>0%</c:formatCode>
                <c:ptCount val="2"/>
                <c:pt idx="0">
                  <c:v>1.2001609154300028E-2</c:v>
                </c:pt>
                <c:pt idx="1">
                  <c:v>-1.2001609154300028E-2</c:v>
                </c:pt>
              </c:numCache>
            </c:numRef>
          </c:yVal>
          <c:smooth val="1"/>
          <c:extLst>
            <c:ext xmlns:c16="http://schemas.microsoft.com/office/drawing/2014/chart" uri="{C3380CC4-5D6E-409C-BE32-E72D297353CC}">
              <c16:uniqueId val="{00000009-2C42-43C2-83D0-E08A5FCF711E}"/>
            </c:ext>
          </c:extLst>
        </c:ser>
        <c:ser>
          <c:idx val="12"/>
          <c:order val="18"/>
          <c:tx>
            <c:strRef>
              <c:f>BCG_TEA_sensitivity!$V$181</c:f>
              <c:strCache>
                <c:ptCount val="1"/>
                <c:pt idx="0">
                  <c:v>BCCS compensated*</c:v>
                </c:pt>
              </c:strCache>
            </c:strRef>
          </c:tx>
          <c:spPr>
            <a:ln w="31750" cap="rnd">
              <a:solidFill>
                <a:schemeClr val="tx1"/>
              </a:solidFill>
              <a:prstDash val="sysDot"/>
              <a:round/>
            </a:ln>
            <a:effectLst/>
          </c:spPr>
          <c:marker>
            <c:symbol val="none"/>
          </c:marker>
          <c:xVal>
            <c:numRef>
              <c:f>BCG_TEA_sensitivity!$Y$182:$Y$184</c:f>
              <c:numCache>
                <c:formatCode>0%</c:formatCode>
                <c:ptCount val="3"/>
                <c:pt idx="0">
                  <c:v>0</c:v>
                </c:pt>
                <c:pt idx="1">
                  <c:v>0.25</c:v>
                </c:pt>
                <c:pt idx="2">
                  <c:v>0.5</c:v>
                </c:pt>
              </c:numCache>
            </c:numRef>
          </c:xVal>
          <c:yVal>
            <c:numRef>
              <c:f>BCG_TEA_sensitivity!$AA$182:$AA$184</c:f>
              <c:numCache>
                <c:formatCode>0%</c:formatCode>
                <c:ptCount val="3"/>
                <c:pt idx="0">
                  <c:v>0</c:v>
                </c:pt>
                <c:pt idx="1">
                  <c:v>-9.6331351689612058E-2</c:v>
                </c:pt>
                <c:pt idx="2">
                  <c:v>-0.192662703379224</c:v>
                </c:pt>
              </c:numCache>
            </c:numRef>
          </c:yVal>
          <c:smooth val="1"/>
          <c:extLst>
            <c:ext xmlns:c16="http://schemas.microsoft.com/office/drawing/2014/chart" uri="{C3380CC4-5D6E-409C-BE32-E72D297353CC}">
              <c16:uniqueId val="{0000000A-2C42-43C2-83D0-E08A5FCF711E}"/>
            </c:ext>
          </c:extLst>
        </c:ser>
        <c:dLbls>
          <c:showLegendKey val="0"/>
          <c:showVal val="0"/>
          <c:showCatName val="0"/>
          <c:showSerName val="0"/>
          <c:showPercent val="0"/>
          <c:showBubbleSize val="0"/>
        </c:dLbls>
        <c:axId val="1822759440"/>
        <c:axId val="109465392"/>
        <c:extLst>
          <c:ext xmlns:c15="http://schemas.microsoft.com/office/drawing/2012/chart" uri="{02D57815-91ED-43cb-92C2-25804820EDAC}">
            <c15:filteredScatterSeries>
              <c15:ser>
                <c:idx val="7"/>
                <c:order val="8"/>
                <c:tx>
                  <c:strRef>
                    <c:extLst>
                      <c:ext uri="{02D57815-91ED-43cb-92C2-25804820EDAC}">
                        <c15:formulaRef>
                          <c15:sqref>BCG_TEA_sensitivity!$V$94</c15:sqref>
                        </c15:formulaRef>
                      </c:ext>
                    </c:extLst>
                    <c:strCache>
                      <c:ptCount val="1"/>
                      <c:pt idx="0">
                        <c:v>number of employees</c:v>
                      </c:pt>
                    </c:strCache>
                  </c:strRef>
                </c:tx>
                <c:spPr>
                  <a:ln w="19050" cap="rnd">
                    <a:solidFill>
                      <a:schemeClr val="accent2">
                        <a:lumMod val="60000"/>
                      </a:schemeClr>
                    </a:solidFill>
                    <a:round/>
                  </a:ln>
                  <a:effectLst/>
                </c:spPr>
                <c:marker>
                  <c:symbol val="none"/>
                </c:marker>
                <c:xVal>
                  <c:numRef>
                    <c:extLst>
                      <c:ext uri="{02D57815-91ED-43cb-92C2-25804820EDAC}">
                        <c15:formulaRef>
                          <c15:sqref>BCG_TEA_sensitivity!$Y$95:$Y$96</c15:sqref>
                        </c15:formulaRef>
                      </c:ext>
                    </c:extLst>
                    <c:numCache>
                      <c:formatCode>0%</c:formatCode>
                      <c:ptCount val="2"/>
                      <c:pt idx="0">
                        <c:v>0.5</c:v>
                      </c:pt>
                      <c:pt idx="1">
                        <c:v>-0.5</c:v>
                      </c:pt>
                    </c:numCache>
                  </c:numRef>
                </c:xVal>
                <c:yVal>
                  <c:numRef>
                    <c:extLst>
                      <c:ext uri="{02D57815-91ED-43cb-92C2-25804820EDAC}">
                        <c15:formulaRef>
                          <c15:sqref>BCG_TEA_sensitivity!$AA$95:$AA$96</c15:sqref>
                        </c15:formulaRef>
                      </c:ext>
                    </c:extLst>
                    <c:numCache>
                      <c:formatCode>0%</c:formatCode>
                      <c:ptCount val="2"/>
                      <c:pt idx="0">
                        <c:v>2.3444659945864635E-3</c:v>
                      </c:pt>
                      <c:pt idx="1">
                        <c:v>-2.3444659945863421E-3</c:v>
                      </c:pt>
                    </c:numCache>
                  </c:numRef>
                </c:yVal>
                <c:smooth val="1"/>
                <c:extLst>
                  <c:ext xmlns:c16="http://schemas.microsoft.com/office/drawing/2014/chart" uri="{C3380CC4-5D6E-409C-BE32-E72D297353CC}">
                    <c16:uniqueId val="{0000000E-2C42-43C2-83D0-E08A5FCF711E}"/>
                  </c:ext>
                </c:extLst>
              </c15:ser>
            </c15:filteredScatterSeries>
            <c15:filteredScatterSeries>
              <c15:ser>
                <c:idx val="8"/>
                <c:order val="9"/>
                <c:tx>
                  <c:strRef>
                    <c:extLst xmlns:c15="http://schemas.microsoft.com/office/drawing/2012/chart">
                      <c:ext xmlns:c15="http://schemas.microsoft.com/office/drawing/2012/chart" uri="{02D57815-91ED-43cb-92C2-25804820EDAC}">
                        <c15:formulaRef>
                          <c15:sqref>BCG_TEA_sensitivity!$V$97</c15:sqref>
                        </c15:formulaRef>
                      </c:ext>
                    </c:extLst>
                    <c:strCache>
                      <c:ptCount val="1"/>
                      <c:pt idx="0">
                        <c:v>employee costs</c:v>
                      </c:pt>
                    </c:strCache>
                  </c:strRef>
                </c:tx>
                <c:spPr>
                  <a:ln w="19050" cap="rnd">
                    <a:solidFill>
                      <a:schemeClr val="accent3">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BCG_TEA_sensitivity!$Y$98:$Y$99</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BCG_TEA_sensitivity!$AA$98:$AA$99</c15:sqref>
                        </c15:formulaRef>
                      </c:ext>
                    </c:extLst>
                    <c:numCache>
                      <c:formatCode>0%</c:formatCode>
                      <c:ptCount val="2"/>
                      <c:pt idx="0">
                        <c:v>2.3444659945864635E-3</c:v>
                      </c:pt>
                      <c:pt idx="1">
                        <c:v>-2.3444659945863421E-3</c:v>
                      </c:pt>
                    </c:numCache>
                  </c:numRef>
                </c:yVal>
                <c:smooth val="1"/>
                <c:extLst xmlns:c15="http://schemas.microsoft.com/office/drawing/2012/chart">
                  <c:ext xmlns:c16="http://schemas.microsoft.com/office/drawing/2014/chart" uri="{C3380CC4-5D6E-409C-BE32-E72D297353CC}">
                    <c16:uniqueId val="{0000000F-2C42-43C2-83D0-E08A5FCF711E}"/>
                  </c:ext>
                </c:extLst>
              </c15:ser>
            </c15:filteredScatterSeries>
            <c15:filteredScatterSeries>
              <c15:ser>
                <c:idx val="9"/>
                <c:order val="10"/>
                <c:tx>
                  <c:strRef>
                    <c:extLst xmlns:c15="http://schemas.microsoft.com/office/drawing/2012/chart">
                      <c:ext xmlns:c15="http://schemas.microsoft.com/office/drawing/2012/chart" uri="{02D57815-91ED-43cb-92C2-25804820EDAC}">
                        <c15:formulaRef>
                          <c15:sqref>BCG_TEA_sensitivity!$V$100</c15:sqref>
                        </c15:formulaRef>
                      </c:ext>
                    </c:extLst>
                    <c:strCache>
                      <c:ptCount val="1"/>
                      <c:pt idx="0">
                        <c:v>price of fresh water</c:v>
                      </c:pt>
                    </c:strCache>
                  </c:strRef>
                </c:tx>
                <c:spPr>
                  <a:ln w="19050" cap="rnd">
                    <a:solidFill>
                      <a:schemeClr val="accent4">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BCG_TEA_sensitivity!$Y$101:$Y$102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BCG_TEA_sensitivity!$AA$101:$AA$102</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10-2C42-43C2-83D0-E08A5FCF711E}"/>
                  </c:ext>
                </c:extLst>
              </c15:ser>
            </c15:filteredScatterSeries>
            <c15:filteredScatterSeries>
              <c15:ser>
                <c:idx val="10"/>
                <c:order val="11"/>
                <c:tx>
                  <c:strRef>
                    <c:extLst xmlns:c15="http://schemas.microsoft.com/office/drawing/2012/chart">
                      <c:ext xmlns:c15="http://schemas.microsoft.com/office/drawing/2012/chart" uri="{02D57815-91ED-43cb-92C2-25804820EDAC}">
                        <c15:formulaRef>
                          <c15:sqref>BCG_TEA_sensitivity!$V$103</c15:sqref>
                        </c15:formulaRef>
                      </c:ext>
                    </c:extLst>
                    <c:strCache>
                      <c:ptCount val="1"/>
                      <c:pt idx="0">
                        <c:v>price of RME</c:v>
                      </c:pt>
                    </c:strCache>
                  </c:strRef>
                </c:tx>
                <c:spPr>
                  <a:ln w="19050" cap="rnd">
                    <a:solidFill>
                      <a:schemeClr val="accent5">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BCG_TEA_sensitivity!$Y$104:$Y$105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BCG_TEA_sensitivity!$AA$104:$AA$105</c15:sqref>
                        </c15:formulaRef>
                      </c:ext>
                    </c:extLst>
                    <c:numCache>
                      <c:formatCode>0%</c:formatCode>
                      <c:ptCount val="2"/>
                      <c:pt idx="0">
                        <c:v>4.9979752339138241E-3</c:v>
                      </c:pt>
                      <c:pt idx="1">
                        <c:v>-4.9979752339137035E-3</c:v>
                      </c:pt>
                    </c:numCache>
                  </c:numRef>
                </c:yVal>
                <c:smooth val="1"/>
                <c:extLst xmlns:c15="http://schemas.microsoft.com/office/drawing/2012/chart">
                  <c:ext xmlns:c16="http://schemas.microsoft.com/office/drawing/2014/chart" uri="{C3380CC4-5D6E-409C-BE32-E72D297353CC}">
                    <c16:uniqueId val="{00000011-2C42-43C2-83D0-E08A5FCF711E}"/>
                  </c:ext>
                </c:extLst>
              </c15:ser>
            </c15:filteredScatterSeries>
            <c15:filteredScatterSeries>
              <c15:ser>
                <c:idx val="11"/>
                <c:order val="12"/>
                <c:tx>
                  <c:strRef>
                    <c:extLst xmlns:c15="http://schemas.microsoft.com/office/drawing/2012/chart">
                      <c:ext xmlns:c15="http://schemas.microsoft.com/office/drawing/2012/chart" uri="{02D57815-91ED-43cb-92C2-25804820EDAC}">
                        <c15:formulaRef>
                          <c15:sqref>BCG_TEA_sensitivity!$V$106</c15:sqref>
                        </c15:formulaRef>
                      </c:ext>
                    </c:extLst>
                    <c:strCache>
                      <c:ptCount val="1"/>
                      <c:pt idx="0">
                        <c:v>price of MDEA</c:v>
                      </c:pt>
                    </c:strCache>
                  </c:strRef>
                </c:tx>
                <c:spPr>
                  <a:ln w="19050" cap="rnd">
                    <a:solidFill>
                      <a:schemeClr val="accent6">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BCG_TEA_sensitivity!$Y$107:$Y$108</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BCG_TEA_sensitivity!$AA$107:$AA$108</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12-2C42-43C2-83D0-E08A5FCF711E}"/>
                  </c:ext>
                </c:extLst>
              </c15:ser>
            </c15:filteredScatterSeries>
            <c15:filteredScatterSeries>
              <c15:ser>
                <c:idx val="13"/>
                <c:order val="13"/>
                <c:tx>
                  <c:strRef>
                    <c:extLst xmlns:c15="http://schemas.microsoft.com/office/drawing/2012/chart">
                      <c:ext xmlns:c15="http://schemas.microsoft.com/office/drawing/2012/chart" uri="{02D57815-91ED-43cb-92C2-25804820EDAC}">
                        <c15:formulaRef>
                          <c15:sqref>BCG_TEA_sensitivity!$V$120</c15:sqref>
                        </c15:formulaRef>
                      </c:ext>
                    </c:extLst>
                    <c:strCache>
                      <c:ptCount val="1"/>
                      <c:pt idx="0">
                        <c:v>price of ash disposal</c:v>
                      </c:pt>
                    </c:strCache>
                  </c:strRef>
                </c:tx>
                <c:spPr>
                  <a:ln w="19050" cap="rnd">
                    <a:solidFill>
                      <a:schemeClr val="accent2">
                        <a:lumMod val="80000"/>
                        <a:lumOff val="2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BCG_TEA_sensitivity!$Y$121:$Y$122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BCG_TEA_sensitivity!$AA$121:$AA$122</c15:sqref>
                        </c15:formulaRef>
                      </c:ext>
                    </c:extLst>
                    <c:numCache>
                      <c:formatCode>0%</c:formatCode>
                      <c:ptCount val="2"/>
                      <c:pt idx="0">
                        <c:v>1.7050661778806898E-4</c:v>
                      </c:pt>
                      <c:pt idx="1">
                        <c:v>-1.7050661778819014E-4</c:v>
                      </c:pt>
                    </c:numCache>
                  </c:numRef>
                </c:yVal>
                <c:smooth val="1"/>
                <c:extLst xmlns:c15="http://schemas.microsoft.com/office/drawing/2012/chart">
                  <c:ext xmlns:c16="http://schemas.microsoft.com/office/drawing/2014/chart" uri="{C3380CC4-5D6E-409C-BE32-E72D297353CC}">
                    <c16:uniqueId val="{00000013-2C42-43C2-83D0-E08A5FCF711E}"/>
                  </c:ext>
                </c:extLst>
              </c15:ser>
            </c15:filteredScatterSeries>
          </c:ext>
        </c:extLst>
      </c:scatterChart>
      <c:scatterChart>
        <c:scatterStyle val="smoothMarker"/>
        <c:varyColors val="0"/>
        <c:ser>
          <c:idx val="15"/>
          <c:order val="14"/>
          <c:tx>
            <c:v>Scaling</c:v>
          </c:tx>
          <c:spPr>
            <a:ln w="19050" cap="rnd">
              <a:solidFill>
                <a:schemeClr val="accent4">
                  <a:lumMod val="80000"/>
                  <a:lumOff val="20000"/>
                </a:schemeClr>
              </a:solidFill>
              <a:round/>
            </a:ln>
            <a:effectLst/>
          </c:spPr>
          <c:marker>
            <c:symbol val="none"/>
          </c:marker>
          <c:xVal>
            <c:numRef>
              <c:f>BCG_TEA_sensitivity!$AD$10:$AD$11</c:f>
              <c:numCache>
                <c:formatCode>0%</c:formatCode>
                <c:ptCount val="2"/>
                <c:pt idx="0">
                  <c:v>-0.5</c:v>
                </c:pt>
                <c:pt idx="1">
                  <c:v>0.5</c:v>
                </c:pt>
              </c:numCache>
            </c:numRef>
          </c:xVal>
          <c:yVal>
            <c:numRef>
              <c:f>BCG_TEA_sensitivity!$AE$10:$AE$11</c:f>
              <c:numCache>
                <c:formatCode>General</c:formatCode>
                <c:ptCount val="2"/>
                <c:pt idx="0">
                  <c:v>1</c:v>
                </c:pt>
                <c:pt idx="1">
                  <c:v>1</c:v>
                </c:pt>
              </c:numCache>
            </c:numRef>
          </c:yVal>
          <c:smooth val="1"/>
          <c:extLst>
            <c:ext xmlns:c16="http://schemas.microsoft.com/office/drawing/2014/chart" uri="{C3380CC4-5D6E-409C-BE32-E72D297353CC}">
              <c16:uniqueId val="{0000000C-2C42-43C2-83D0-E08A5FCF711E}"/>
            </c:ext>
          </c:extLst>
        </c:ser>
        <c:dLbls>
          <c:showLegendKey val="0"/>
          <c:showVal val="0"/>
          <c:showCatName val="0"/>
          <c:showSerName val="0"/>
          <c:showPercent val="0"/>
          <c:showBubbleSize val="0"/>
        </c:dLbls>
        <c:axId val="124203296"/>
        <c:axId val="124183616"/>
      </c:scatterChart>
      <c:valAx>
        <c:axId val="1822759440"/>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r>
                  <a:rPr lang="en-GB" sz="2000">
                    <a:latin typeface="Bahnschrift SemiBold Condensed" panose="020B0502040204020203" pitchFamily="34" charset="0"/>
                  </a:rPr>
                  <a:t>Change in parameter</a:t>
                </a:r>
              </a:p>
            </c:rich>
          </c:tx>
          <c:overlay val="0"/>
          <c:spPr>
            <a:noFill/>
            <a:ln>
              <a:no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09465392"/>
        <c:crossesAt val="-0.2"/>
        <c:crossBetween val="midCat"/>
      </c:valAx>
      <c:valAx>
        <c:axId val="109465392"/>
        <c:scaling>
          <c:orientation val="minMax"/>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b="0" i="0" u="none" strike="noStrike" kern="1200" baseline="0">
                    <a:solidFill>
                      <a:sysClr val="windowText" lastClr="000000"/>
                    </a:solidFill>
                    <a:latin typeface="Bahnschrift SemiBold" panose="020B0502040204020203" pitchFamily="34" charset="0"/>
                  </a:rPr>
                  <a:t>Change in levelized cost of production (LCOP)</a:t>
                </a:r>
              </a:p>
            </c:rich>
          </c:tx>
          <c:overlay val="0"/>
          <c:spPr>
            <a:noFill/>
            <a:ln>
              <a:noFill/>
            </a:ln>
            <a:effectLst/>
          </c:spPr>
          <c:txPr>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822759440"/>
        <c:crossesAt val="-0.5"/>
        <c:crossBetween val="midCat"/>
      </c:valAx>
      <c:valAx>
        <c:axId val="124183616"/>
        <c:scaling>
          <c:orientation val="minMax"/>
          <c:max val="536.9"/>
          <c:min val="357.94"/>
        </c:scaling>
        <c:delete val="0"/>
        <c:axPos val="r"/>
        <c:numFmt formatCode="&quot;€&quot;\ #,##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24203296"/>
        <c:crosses val="max"/>
        <c:crossBetween val="midCat"/>
      </c:valAx>
      <c:valAx>
        <c:axId val="124203296"/>
        <c:scaling>
          <c:orientation val="minMax"/>
        </c:scaling>
        <c:delete val="1"/>
        <c:axPos val="b"/>
        <c:numFmt formatCode="0%" sourceLinked="1"/>
        <c:majorTickMark val="out"/>
        <c:minorTickMark val="none"/>
        <c:tickLblPos val="nextTo"/>
        <c:crossAx val="124183616"/>
        <c:crosses val="autoZero"/>
        <c:crossBetween val="midCat"/>
      </c:valAx>
      <c:spPr>
        <a:noFill/>
        <a:ln>
          <a:noFill/>
        </a:ln>
        <a:effectLst/>
      </c:spPr>
    </c:plotArea>
    <c:legend>
      <c:legendPos val="b"/>
      <c:legendEntry>
        <c:idx val="12"/>
        <c:delete val="1"/>
      </c:legendEntry>
      <c:layout>
        <c:manualLayout>
          <c:xMode val="edge"/>
          <c:yMode val="edge"/>
          <c:x val="4.6463416388059765E-2"/>
          <c:y val="0.81693351851851848"/>
          <c:w val="0.92287963739431933"/>
          <c:h val="0.17601092592592596"/>
        </c:manualLayout>
      </c:layout>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solidFill>
            <a:schemeClr val="tx1"/>
          </a:solidFill>
          <a:latin typeface="Bahnschrift" panose="020B0502040204020203" pitchFamily="34" charset="0"/>
        </a:defRPr>
      </a:pPr>
      <a:endParaRPr lang="en-AT"/>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BCG_TEA_sensitivity!$A$135</c:f>
          <c:strCache>
            <c:ptCount val="1"/>
            <c:pt idx="0">
              <c:v>BCG-DRI(AIR,HC)</c:v>
            </c:pt>
          </c:strCache>
        </c:strRef>
      </c:tx>
      <c:overlay val="0"/>
      <c:spPr>
        <a:noFill/>
        <a:ln>
          <a:noFill/>
        </a:ln>
        <a:effectLst/>
      </c:spPr>
      <c:txPr>
        <a:bodyPr rot="0" spcFirstLastPara="1" vertOverflow="ellipsis" vert="horz" wrap="square" anchor="ctr" anchorCtr="1"/>
        <a:lstStyle/>
        <a:p>
          <a:pPr>
            <a:defRPr sz="2000" b="0" i="0" u="none" strike="noStrike" kern="1200" spc="0" baseline="0">
              <a:solidFill>
                <a:schemeClr val="tx1"/>
              </a:solidFill>
              <a:latin typeface="Bahnschrift SemiBold" panose="020B0502040204020203" pitchFamily="34" charset="0"/>
              <a:ea typeface="+mn-ea"/>
              <a:cs typeface="+mn-cs"/>
            </a:defRPr>
          </a:pPr>
          <a:endParaRPr lang="en-AT"/>
        </a:p>
      </c:txPr>
    </c:title>
    <c:autoTitleDeleted val="0"/>
    <c:plotArea>
      <c:layout>
        <c:manualLayout>
          <c:layoutTarget val="inner"/>
          <c:xMode val="edge"/>
          <c:yMode val="edge"/>
          <c:x val="0.17021097222222223"/>
          <c:y val="5.7394074074074077E-2"/>
          <c:w val="0.70774124999999999"/>
          <c:h val="0.68423314814814817"/>
        </c:manualLayout>
      </c:layout>
      <c:scatterChart>
        <c:scatterStyle val="smoothMarker"/>
        <c:varyColors val="0"/>
        <c:ser>
          <c:idx val="0"/>
          <c:order val="0"/>
          <c:tx>
            <c:strRef>
              <c:f>BCG_TEA_sensitivity!$B$139</c:f>
              <c:strCache>
                <c:ptCount val="1"/>
                <c:pt idx="0">
                  <c:v>operating hours</c:v>
                </c:pt>
              </c:strCache>
            </c:strRef>
          </c:tx>
          <c:spPr>
            <a:ln w="31750" cap="rnd">
              <a:solidFill>
                <a:schemeClr val="accent1"/>
              </a:solidFill>
              <a:round/>
            </a:ln>
            <a:effectLst/>
          </c:spPr>
          <c:marker>
            <c:symbol val="none"/>
          </c:marker>
          <c:xVal>
            <c:numRef>
              <c:f>BCG_TEA_sensitivity!$E$140:$E$143</c:f>
              <c:numCache>
                <c:formatCode>0%</c:formatCode>
                <c:ptCount val="4"/>
                <c:pt idx="0">
                  <c:v>9.5000000000000001E-2</c:v>
                </c:pt>
                <c:pt idx="1">
                  <c:v>0</c:v>
                </c:pt>
                <c:pt idx="2">
                  <c:v>-0.25</c:v>
                </c:pt>
                <c:pt idx="3">
                  <c:v>-0.5</c:v>
                </c:pt>
              </c:numCache>
            </c:numRef>
          </c:xVal>
          <c:yVal>
            <c:numRef>
              <c:f>BCG_TEA_sensitivity!$G$140:$G$143</c:f>
              <c:numCache>
                <c:formatCode>0%</c:formatCode>
                <c:ptCount val="4"/>
                <c:pt idx="0">
                  <c:v>-1.1279641711086117E-2</c:v>
                </c:pt>
                <c:pt idx="1">
                  <c:v>0</c:v>
                </c:pt>
                <c:pt idx="2">
                  <c:v>4.3337570784698951E-2</c:v>
                </c:pt>
                <c:pt idx="3">
                  <c:v>0.13001271235409684</c:v>
                </c:pt>
              </c:numCache>
            </c:numRef>
          </c:yVal>
          <c:smooth val="1"/>
          <c:extLst>
            <c:ext xmlns:c16="http://schemas.microsoft.com/office/drawing/2014/chart" uri="{C3380CC4-5D6E-409C-BE32-E72D297353CC}">
              <c16:uniqueId val="{00000000-D756-487A-AF72-7EA46250F0C8}"/>
            </c:ext>
          </c:extLst>
        </c:ser>
        <c:ser>
          <c:idx val="1"/>
          <c:order val="1"/>
          <c:tx>
            <c:strRef>
              <c:f>BCG_TEA_sensitivity!$B$144</c:f>
              <c:strCache>
                <c:ptCount val="1"/>
                <c:pt idx="0">
                  <c:v>interest rate</c:v>
                </c:pt>
              </c:strCache>
            </c:strRef>
          </c:tx>
          <c:spPr>
            <a:ln w="31750" cap="rnd">
              <a:solidFill>
                <a:schemeClr val="accent2"/>
              </a:solidFill>
              <a:round/>
            </a:ln>
            <a:effectLst/>
          </c:spPr>
          <c:marker>
            <c:symbol val="none"/>
          </c:marker>
          <c:xVal>
            <c:numRef>
              <c:f>BCG_TEA_sensitivity!$E$145:$E$147</c:f>
              <c:numCache>
                <c:formatCode>0%</c:formatCode>
                <c:ptCount val="3"/>
                <c:pt idx="0">
                  <c:v>0.5</c:v>
                </c:pt>
                <c:pt idx="1">
                  <c:v>0</c:v>
                </c:pt>
                <c:pt idx="2">
                  <c:v>-0.5</c:v>
                </c:pt>
              </c:numCache>
            </c:numRef>
          </c:xVal>
          <c:yVal>
            <c:numRef>
              <c:f>BCG_TEA_sensitivity!$G$145:$G$147</c:f>
              <c:numCache>
                <c:formatCode>0%</c:formatCode>
                <c:ptCount val="3"/>
                <c:pt idx="0">
                  <c:v>3.3346887539628618E-2</c:v>
                </c:pt>
                <c:pt idx="1">
                  <c:v>0</c:v>
                </c:pt>
                <c:pt idx="2">
                  <c:v>-2.9778258449745226E-2</c:v>
                </c:pt>
              </c:numCache>
            </c:numRef>
          </c:yVal>
          <c:smooth val="1"/>
          <c:extLst>
            <c:ext xmlns:c16="http://schemas.microsoft.com/office/drawing/2014/chart" uri="{C3380CC4-5D6E-409C-BE32-E72D297353CC}">
              <c16:uniqueId val="{00000001-D756-487A-AF72-7EA46250F0C8}"/>
            </c:ext>
          </c:extLst>
        </c:ser>
        <c:ser>
          <c:idx val="2"/>
          <c:order val="2"/>
          <c:tx>
            <c:strRef>
              <c:f>BCG_TEA_sensitivity!$B$148</c:f>
              <c:strCache>
                <c:ptCount val="1"/>
                <c:pt idx="0">
                  <c:v>plant lifetime</c:v>
                </c:pt>
              </c:strCache>
            </c:strRef>
          </c:tx>
          <c:spPr>
            <a:ln w="31750" cap="rnd">
              <a:solidFill>
                <a:schemeClr val="accent3"/>
              </a:solidFill>
              <a:round/>
            </a:ln>
            <a:effectLst/>
          </c:spPr>
          <c:marker>
            <c:symbol val="none"/>
          </c:marker>
          <c:xVal>
            <c:numRef>
              <c:f>BCG_TEA_sensitivity!$E$149:$E$151</c:f>
              <c:numCache>
                <c:formatCode>0%</c:formatCode>
                <c:ptCount val="3"/>
                <c:pt idx="0">
                  <c:v>0.5</c:v>
                </c:pt>
                <c:pt idx="1">
                  <c:v>0</c:v>
                </c:pt>
                <c:pt idx="2">
                  <c:v>-0.5</c:v>
                </c:pt>
              </c:numCache>
            </c:numRef>
          </c:xVal>
          <c:yVal>
            <c:numRef>
              <c:f>BCG_TEA_sensitivity!$G$149:$G$151</c:f>
              <c:numCache>
                <c:formatCode>0%</c:formatCode>
                <c:ptCount val="3"/>
                <c:pt idx="0">
                  <c:v>-2.1676071555410552E-2</c:v>
                </c:pt>
                <c:pt idx="1">
                  <c:v>0</c:v>
                </c:pt>
                <c:pt idx="2">
                  <c:v>7.2598419511095372E-2</c:v>
                </c:pt>
              </c:numCache>
            </c:numRef>
          </c:yVal>
          <c:smooth val="1"/>
          <c:extLst>
            <c:ext xmlns:c16="http://schemas.microsoft.com/office/drawing/2014/chart" uri="{C3380CC4-5D6E-409C-BE32-E72D297353CC}">
              <c16:uniqueId val="{00000002-D756-487A-AF72-7EA46250F0C8}"/>
            </c:ext>
          </c:extLst>
        </c:ser>
        <c:ser>
          <c:idx val="18"/>
          <c:order val="3"/>
          <c:tx>
            <c:strRef>
              <c:f>BCG_TEA_sensitivity!$B$177</c:f>
              <c:strCache>
                <c:ptCount val="1"/>
                <c:pt idx="0">
                  <c:v>price of emission certificate</c:v>
                </c:pt>
              </c:strCache>
            </c:strRef>
          </c:tx>
          <c:spPr>
            <a:ln w="31750" cap="rnd">
              <a:solidFill>
                <a:sysClr val="windowText" lastClr="000000"/>
              </a:solidFill>
              <a:round/>
            </a:ln>
            <a:effectLst/>
          </c:spPr>
          <c:marker>
            <c:symbol val="none"/>
          </c:marker>
          <c:xVal>
            <c:numRef>
              <c:f>BCG_TEA_sensitivity!$E$178:$E$180</c:f>
              <c:numCache>
                <c:formatCode>0%</c:formatCode>
                <c:ptCount val="3"/>
                <c:pt idx="0">
                  <c:v>0.5</c:v>
                </c:pt>
                <c:pt idx="1">
                  <c:v>0</c:v>
                </c:pt>
                <c:pt idx="2">
                  <c:v>-0.5</c:v>
                </c:pt>
              </c:numCache>
            </c:numRef>
          </c:xVal>
          <c:yVal>
            <c:numRef>
              <c:f>BCG_TEA_sensitivity!$G$178:$G$180</c:f>
              <c:numCache>
                <c:formatCode>0%</c:formatCode>
                <c:ptCount val="3"/>
                <c:pt idx="0">
                  <c:v>1.4012481220386386E-3</c:v>
                </c:pt>
                <c:pt idx="1">
                  <c:v>0</c:v>
                </c:pt>
                <c:pt idx="2">
                  <c:v>-1.4012481220386386E-3</c:v>
                </c:pt>
              </c:numCache>
            </c:numRef>
          </c:yVal>
          <c:smooth val="1"/>
          <c:extLst>
            <c:ext xmlns:c16="http://schemas.microsoft.com/office/drawing/2014/chart" uri="{C3380CC4-5D6E-409C-BE32-E72D297353CC}">
              <c16:uniqueId val="{00000003-D756-487A-AF72-7EA46250F0C8}"/>
            </c:ext>
          </c:extLst>
        </c:ser>
        <c:ser>
          <c:idx val="3"/>
          <c:order val="4"/>
          <c:tx>
            <c:strRef>
              <c:f>BCG_TEA_sensitivity!$B$152</c:f>
              <c:strCache>
                <c:ptCount val="1"/>
                <c:pt idx="0">
                  <c:v>price of wood</c:v>
                </c:pt>
              </c:strCache>
            </c:strRef>
          </c:tx>
          <c:spPr>
            <a:ln w="31750" cap="rnd">
              <a:solidFill>
                <a:schemeClr val="accent1"/>
              </a:solidFill>
              <a:prstDash val="dash"/>
              <a:round/>
            </a:ln>
            <a:effectLst/>
          </c:spPr>
          <c:marker>
            <c:symbol val="none"/>
          </c:marker>
          <c:xVal>
            <c:numRef>
              <c:f>BCG_TEA_sensitivity!$E$153:$E$155</c:f>
              <c:numCache>
                <c:formatCode>0%</c:formatCode>
                <c:ptCount val="3"/>
                <c:pt idx="0">
                  <c:v>0.5</c:v>
                </c:pt>
                <c:pt idx="1">
                  <c:v>0</c:v>
                </c:pt>
                <c:pt idx="2">
                  <c:v>-0.5</c:v>
                </c:pt>
              </c:numCache>
            </c:numRef>
          </c:xVal>
          <c:yVal>
            <c:numRef>
              <c:f>BCG_TEA_sensitivity!$G$153:$G$155</c:f>
              <c:numCache>
                <c:formatCode>0%</c:formatCode>
                <c:ptCount val="3"/>
                <c:pt idx="0">
                  <c:v>0.13866578065410842</c:v>
                </c:pt>
                <c:pt idx="1">
                  <c:v>0</c:v>
                </c:pt>
                <c:pt idx="2">
                  <c:v>-0.13866578065410842</c:v>
                </c:pt>
              </c:numCache>
            </c:numRef>
          </c:yVal>
          <c:smooth val="1"/>
          <c:extLst>
            <c:ext xmlns:c16="http://schemas.microsoft.com/office/drawing/2014/chart" uri="{C3380CC4-5D6E-409C-BE32-E72D297353CC}">
              <c16:uniqueId val="{00000004-D756-487A-AF72-7EA46250F0C8}"/>
            </c:ext>
          </c:extLst>
        </c:ser>
        <c:ser>
          <c:idx val="19"/>
          <c:order val="5"/>
          <c:tx>
            <c:strRef>
              <c:f>BCG_TEA_sensitivity!$B$185</c:f>
              <c:strCache>
                <c:ptCount val="1"/>
                <c:pt idx="0">
                  <c:v>price of CO2 transport and storage</c:v>
                </c:pt>
              </c:strCache>
            </c:strRef>
          </c:tx>
          <c:spPr>
            <a:ln w="31750" cap="rnd">
              <a:solidFill>
                <a:schemeClr val="accent2"/>
              </a:solidFill>
              <a:prstDash val="dash"/>
              <a:round/>
            </a:ln>
            <a:effectLst/>
          </c:spPr>
          <c:marker>
            <c:symbol val="none"/>
          </c:marker>
          <c:xVal>
            <c:numRef>
              <c:f>BCG_TEA_sensitivity!$E$186:$E$187</c:f>
              <c:numCache>
                <c:formatCode>0%</c:formatCode>
                <c:ptCount val="2"/>
                <c:pt idx="0">
                  <c:v>0.5</c:v>
                </c:pt>
                <c:pt idx="1">
                  <c:v>-0.5</c:v>
                </c:pt>
              </c:numCache>
            </c:numRef>
          </c:xVal>
          <c:yVal>
            <c:numRef>
              <c:f>BCG_TEA_sensitivity!$G$186:$G$187</c:f>
              <c:numCache>
                <c:formatCode>0%</c:formatCode>
                <c:ptCount val="2"/>
                <c:pt idx="0">
                  <c:v>2.3330058939096399E-2</c:v>
                </c:pt>
                <c:pt idx="1">
                  <c:v>-2.3330058939096236E-2</c:v>
                </c:pt>
              </c:numCache>
            </c:numRef>
          </c:yVal>
          <c:smooth val="1"/>
          <c:extLst>
            <c:ext xmlns:c16="http://schemas.microsoft.com/office/drawing/2014/chart" uri="{C3380CC4-5D6E-409C-BE32-E72D297353CC}">
              <c16:uniqueId val="{0000000B-D756-487A-AF72-7EA46250F0C8}"/>
            </c:ext>
          </c:extLst>
        </c:ser>
        <c:ser>
          <c:idx val="5"/>
          <c:order val="6"/>
          <c:tx>
            <c:strRef>
              <c:f>BCG_TEA_sensitivity!$B$156</c:f>
              <c:strCache>
                <c:ptCount val="1"/>
                <c:pt idx="0">
                  <c:v>price of iron ore pellets</c:v>
                </c:pt>
              </c:strCache>
            </c:strRef>
          </c:tx>
          <c:spPr>
            <a:ln w="31750" cap="rnd">
              <a:solidFill>
                <a:schemeClr val="accent3"/>
              </a:solidFill>
              <a:prstDash val="dash"/>
              <a:round/>
            </a:ln>
            <a:effectLst/>
          </c:spPr>
          <c:marker>
            <c:symbol val="none"/>
          </c:marker>
          <c:xVal>
            <c:numRef>
              <c:f>BCG_TEA_sensitivity!$E$157:$E$158</c:f>
              <c:numCache>
                <c:formatCode>0%</c:formatCode>
                <c:ptCount val="2"/>
                <c:pt idx="0">
                  <c:v>0.5</c:v>
                </c:pt>
                <c:pt idx="1">
                  <c:v>-0.5</c:v>
                </c:pt>
              </c:numCache>
            </c:numRef>
          </c:xVal>
          <c:yVal>
            <c:numRef>
              <c:f>BCG_TEA_sensitivity!$G$157:$G$158</c:f>
              <c:numCache>
                <c:formatCode>0%</c:formatCode>
                <c:ptCount val="2"/>
                <c:pt idx="0">
                  <c:v>0.20420663353750163</c:v>
                </c:pt>
                <c:pt idx="1">
                  <c:v>-0.20420663353750146</c:v>
                </c:pt>
              </c:numCache>
            </c:numRef>
          </c:yVal>
          <c:smooth val="1"/>
          <c:extLst>
            <c:ext xmlns:c16="http://schemas.microsoft.com/office/drawing/2014/chart" uri="{C3380CC4-5D6E-409C-BE32-E72D297353CC}">
              <c16:uniqueId val="{00000005-D756-487A-AF72-7EA46250F0C8}"/>
            </c:ext>
          </c:extLst>
        </c:ser>
        <c:ser>
          <c:idx val="6"/>
          <c:order val="7"/>
          <c:tx>
            <c:strRef>
              <c:f>BCG_TEA_sensitivity!$B$159</c:f>
              <c:strCache>
                <c:ptCount val="1"/>
                <c:pt idx="0">
                  <c:v>price of electricity</c:v>
                </c:pt>
              </c:strCache>
            </c:strRef>
          </c:tx>
          <c:spPr>
            <a:ln w="31750" cap="rnd">
              <a:solidFill>
                <a:sysClr val="windowText" lastClr="000000"/>
              </a:solidFill>
              <a:prstDash val="dash"/>
              <a:round/>
            </a:ln>
            <a:effectLst/>
          </c:spPr>
          <c:marker>
            <c:symbol val="none"/>
          </c:marker>
          <c:xVal>
            <c:numRef>
              <c:f>BCG_TEA_sensitivity!$E$160:$E$161</c:f>
              <c:numCache>
                <c:formatCode>0%</c:formatCode>
                <c:ptCount val="2"/>
                <c:pt idx="0">
                  <c:v>0.5</c:v>
                </c:pt>
                <c:pt idx="1">
                  <c:v>-0.5</c:v>
                </c:pt>
              </c:numCache>
            </c:numRef>
          </c:xVal>
          <c:yVal>
            <c:numRef>
              <c:f>BCG_TEA_sensitivity!$G$160:$G$161</c:f>
              <c:numCache>
                <c:formatCode>0%</c:formatCode>
                <c:ptCount val="2"/>
                <c:pt idx="0">
                  <c:v>2.5034670056627819E-2</c:v>
                </c:pt>
                <c:pt idx="1">
                  <c:v>-2.5034670056627652E-2</c:v>
                </c:pt>
              </c:numCache>
            </c:numRef>
          </c:yVal>
          <c:smooth val="1"/>
          <c:extLst>
            <c:ext xmlns:c16="http://schemas.microsoft.com/office/drawing/2014/chart" uri="{C3380CC4-5D6E-409C-BE32-E72D297353CC}">
              <c16:uniqueId val="{00000006-D756-487A-AF72-7EA46250F0C8}"/>
            </c:ext>
          </c:extLst>
        </c:ser>
        <c:ser>
          <c:idx val="14"/>
          <c:order val="15"/>
          <c:tx>
            <c:strRef>
              <c:f>BCG_TEA_sensitivity!$B$191</c:f>
              <c:strCache>
                <c:ptCount val="1"/>
                <c:pt idx="0">
                  <c:v>Investment costs</c:v>
                </c:pt>
              </c:strCache>
            </c:strRef>
          </c:tx>
          <c:spPr>
            <a:ln w="31750" cap="rnd">
              <a:solidFill>
                <a:schemeClr val="accent1"/>
              </a:solidFill>
              <a:prstDash val="sysDot"/>
              <a:round/>
            </a:ln>
            <a:effectLst/>
          </c:spPr>
          <c:marker>
            <c:symbol val="none"/>
          </c:marker>
          <c:xVal>
            <c:numRef>
              <c:f>BCG_TEA_sensitivity!$E$192:$E$193</c:f>
              <c:numCache>
                <c:formatCode>0%</c:formatCode>
                <c:ptCount val="2"/>
                <c:pt idx="0">
                  <c:v>0.5</c:v>
                </c:pt>
                <c:pt idx="1">
                  <c:v>-0.5</c:v>
                </c:pt>
              </c:numCache>
            </c:numRef>
          </c:xVal>
          <c:yVal>
            <c:numRef>
              <c:f>BCG_TEA_sensitivity!$G$192:$G$193</c:f>
              <c:numCache>
                <c:formatCode>0%</c:formatCode>
                <c:ptCount val="2"/>
                <c:pt idx="0">
                  <c:v>9.1095573789437112E-2</c:v>
                </c:pt>
                <c:pt idx="1">
                  <c:v>-9.1095573789437112E-2</c:v>
                </c:pt>
              </c:numCache>
            </c:numRef>
          </c:yVal>
          <c:smooth val="1"/>
          <c:extLst>
            <c:ext xmlns:c16="http://schemas.microsoft.com/office/drawing/2014/chart" uri="{C3380CC4-5D6E-409C-BE32-E72D297353CC}">
              <c16:uniqueId val="{00000007-D756-487A-AF72-7EA46250F0C8}"/>
            </c:ext>
          </c:extLst>
        </c:ser>
        <c:ser>
          <c:idx val="16"/>
          <c:order val="16"/>
          <c:tx>
            <c:strRef>
              <c:f>BCG_TEA_sensitivity!$B$194</c:f>
              <c:strCache>
                <c:ptCount val="1"/>
                <c:pt idx="0">
                  <c:v>maintenance costs</c:v>
                </c:pt>
              </c:strCache>
            </c:strRef>
          </c:tx>
          <c:spPr>
            <a:ln w="31750" cap="rnd">
              <a:solidFill>
                <a:schemeClr val="accent2"/>
              </a:solidFill>
              <a:prstDash val="sysDot"/>
              <a:round/>
            </a:ln>
            <a:effectLst/>
          </c:spPr>
          <c:marker>
            <c:symbol val="none"/>
          </c:marker>
          <c:xVal>
            <c:numRef>
              <c:f>BCG_TEA_sensitivity!$E$195:$E$196</c:f>
              <c:numCache>
                <c:formatCode>0%</c:formatCode>
                <c:ptCount val="2"/>
                <c:pt idx="0">
                  <c:v>0.5</c:v>
                </c:pt>
                <c:pt idx="1">
                  <c:v>-0.5</c:v>
                </c:pt>
              </c:numCache>
            </c:numRef>
          </c:xVal>
          <c:yVal>
            <c:numRef>
              <c:f>BCG_TEA_sensitivity!$G$195:$G$196</c:f>
              <c:numCache>
                <c:formatCode>0%</c:formatCode>
                <c:ptCount val="2"/>
                <c:pt idx="0">
                  <c:v>2.0462608202071745E-2</c:v>
                </c:pt>
                <c:pt idx="1">
                  <c:v>-2.0462608202071905E-2</c:v>
                </c:pt>
              </c:numCache>
            </c:numRef>
          </c:yVal>
          <c:smooth val="1"/>
          <c:extLst>
            <c:ext xmlns:c16="http://schemas.microsoft.com/office/drawing/2014/chart" uri="{C3380CC4-5D6E-409C-BE32-E72D297353CC}">
              <c16:uniqueId val="{00000008-D756-487A-AF72-7EA46250F0C8}"/>
            </c:ext>
          </c:extLst>
        </c:ser>
        <c:ser>
          <c:idx val="17"/>
          <c:order val="17"/>
          <c:tx>
            <c:strRef>
              <c:f>BCG_TEA_sensitivity!$B$197</c:f>
              <c:strCache>
                <c:ptCount val="1"/>
                <c:pt idx="0">
                  <c:v>insurance costs</c:v>
                </c:pt>
              </c:strCache>
            </c:strRef>
          </c:tx>
          <c:spPr>
            <a:ln w="31750" cap="rnd">
              <a:solidFill>
                <a:schemeClr val="accent3"/>
              </a:solidFill>
              <a:prstDash val="sysDot"/>
              <a:round/>
            </a:ln>
            <a:effectLst/>
          </c:spPr>
          <c:marker>
            <c:symbol val="none"/>
          </c:marker>
          <c:xVal>
            <c:numRef>
              <c:f>BCG_TEA_sensitivity!$E$198:$E$199</c:f>
              <c:numCache>
                <c:formatCode>0%</c:formatCode>
                <c:ptCount val="2"/>
                <c:pt idx="0">
                  <c:v>0.5</c:v>
                </c:pt>
                <c:pt idx="1">
                  <c:v>-0.5</c:v>
                </c:pt>
              </c:numCache>
            </c:numRef>
          </c:xVal>
          <c:yVal>
            <c:numRef>
              <c:f>BCG_TEA_sensitivity!$G$198:$G$199</c:f>
              <c:numCache>
                <c:formatCode>0%</c:formatCode>
                <c:ptCount val="2"/>
                <c:pt idx="0">
                  <c:v>1.1181093262452342E-2</c:v>
                </c:pt>
                <c:pt idx="1">
                  <c:v>-1.1181093262452342E-2</c:v>
                </c:pt>
              </c:numCache>
            </c:numRef>
          </c:yVal>
          <c:smooth val="1"/>
          <c:extLst>
            <c:ext xmlns:c16="http://schemas.microsoft.com/office/drawing/2014/chart" uri="{C3380CC4-5D6E-409C-BE32-E72D297353CC}">
              <c16:uniqueId val="{00000009-D756-487A-AF72-7EA46250F0C8}"/>
            </c:ext>
          </c:extLst>
        </c:ser>
        <c:ser>
          <c:idx val="12"/>
          <c:order val="18"/>
          <c:tx>
            <c:strRef>
              <c:f>BCG_TEA_sensitivity!$B$181</c:f>
              <c:strCache>
                <c:ptCount val="1"/>
                <c:pt idx="0">
                  <c:v>BCCS compensated*</c:v>
                </c:pt>
              </c:strCache>
            </c:strRef>
          </c:tx>
          <c:spPr>
            <a:ln w="31750" cap="rnd">
              <a:solidFill>
                <a:schemeClr val="tx1"/>
              </a:solidFill>
              <a:prstDash val="sysDot"/>
              <a:round/>
            </a:ln>
            <a:effectLst/>
          </c:spPr>
          <c:marker>
            <c:symbol val="none"/>
          </c:marker>
          <c:xVal>
            <c:numRef>
              <c:f>BCG_TEA_sensitivity!$E$182:$E$184</c:f>
              <c:numCache>
                <c:formatCode>0%</c:formatCode>
                <c:ptCount val="3"/>
                <c:pt idx="0">
                  <c:v>0</c:v>
                </c:pt>
                <c:pt idx="1">
                  <c:v>0.25</c:v>
                </c:pt>
                <c:pt idx="2">
                  <c:v>0.5</c:v>
                </c:pt>
              </c:numCache>
            </c:numRef>
          </c:xVal>
          <c:yVal>
            <c:numRef>
              <c:f>BCG_TEA_sensitivity!$G$182:$G$184</c:f>
              <c:numCache>
                <c:formatCode>0%</c:formatCode>
                <c:ptCount val="3"/>
                <c:pt idx="0">
                  <c:v>0</c:v>
                </c:pt>
                <c:pt idx="1">
                  <c:v>-3.5832948110481842E-2</c:v>
                </c:pt>
                <c:pt idx="2">
                  <c:v>-7.1665896220963851E-2</c:v>
                </c:pt>
              </c:numCache>
            </c:numRef>
          </c:yVal>
          <c:smooth val="1"/>
          <c:extLst>
            <c:ext xmlns:c16="http://schemas.microsoft.com/office/drawing/2014/chart" uri="{C3380CC4-5D6E-409C-BE32-E72D297353CC}">
              <c16:uniqueId val="{0000000A-D756-487A-AF72-7EA46250F0C8}"/>
            </c:ext>
          </c:extLst>
        </c:ser>
        <c:dLbls>
          <c:showLegendKey val="0"/>
          <c:showVal val="0"/>
          <c:showCatName val="0"/>
          <c:showSerName val="0"/>
          <c:showPercent val="0"/>
          <c:showBubbleSize val="0"/>
        </c:dLbls>
        <c:axId val="1822759440"/>
        <c:axId val="109465392"/>
        <c:extLst>
          <c:ext xmlns:c15="http://schemas.microsoft.com/office/drawing/2012/chart" uri="{02D57815-91ED-43cb-92C2-25804820EDAC}">
            <c15:filteredScatterSeries>
              <c15:ser>
                <c:idx val="7"/>
                <c:order val="8"/>
                <c:tx>
                  <c:strRef>
                    <c:extLst>
                      <c:ext uri="{02D57815-91ED-43cb-92C2-25804820EDAC}">
                        <c15:formulaRef>
                          <c15:sqref>BCG_TEA_sensitivity!$B$94:$B$96</c15:sqref>
                        </c15:formulaRef>
                      </c:ext>
                    </c:extLst>
                    <c:strCache>
                      <c:ptCount val="3"/>
                      <c:pt idx="0">
                        <c:v>number of employees</c:v>
                      </c:pt>
                    </c:strCache>
                  </c:strRef>
                </c:tx>
                <c:spPr>
                  <a:ln w="19050" cap="rnd">
                    <a:solidFill>
                      <a:schemeClr val="accent2">
                        <a:lumMod val="60000"/>
                      </a:schemeClr>
                    </a:solidFill>
                    <a:round/>
                  </a:ln>
                  <a:effectLst/>
                </c:spPr>
                <c:marker>
                  <c:symbol val="none"/>
                </c:marker>
                <c:xVal>
                  <c:numRef>
                    <c:extLst>
                      <c:ext uri="{02D57815-91ED-43cb-92C2-25804820EDAC}">
                        <c15:formulaRef>
                          <c15:sqref>BCG_TEA_sensitivity!$D$95:$D$96</c15:sqref>
                        </c15:formulaRef>
                      </c:ext>
                    </c:extLst>
                    <c:numCache>
                      <c:formatCode>0.0</c:formatCode>
                      <c:ptCount val="2"/>
                      <c:pt idx="0">
                        <c:v>37.5</c:v>
                      </c:pt>
                      <c:pt idx="1">
                        <c:v>12.5</c:v>
                      </c:pt>
                    </c:numCache>
                  </c:numRef>
                </c:xVal>
                <c:yVal>
                  <c:numRef>
                    <c:extLst>
                      <c:ext uri="{02D57815-91ED-43cb-92C2-25804820EDAC}">
                        <c15:formulaRef>
                          <c15:sqref>BCG_TEA_sensitivity!$G$95:$G$96</c15:sqref>
                        </c15:formulaRef>
                      </c:ext>
                    </c:extLst>
                    <c:numCache>
                      <c:formatCode>0%</c:formatCode>
                      <c:ptCount val="2"/>
                      <c:pt idx="0">
                        <c:v>3.1218958422024197E-3</c:v>
                      </c:pt>
                      <c:pt idx="1">
                        <c:v>-3.1218958422022584E-3</c:v>
                      </c:pt>
                    </c:numCache>
                  </c:numRef>
                </c:yVal>
                <c:smooth val="1"/>
                <c:extLst>
                  <c:ext xmlns:c16="http://schemas.microsoft.com/office/drawing/2014/chart" uri="{C3380CC4-5D6E-409C-BE32-E72D297353CC}">
                    <c16:uniqueId val="{0000000E-D756-487A-AF72-7EA46250F0C8}"/>
                  </c:ext>
                </c:extLst>
              </c15:ser>
            </c15:filteredScatterSeries>
            <c15:filteredScatterSeries>
              <c15:ser>
                <c:idx val="8"/>
                <c:order val="9"/>
                <c:tx>
                  <c:strRef>
                    <c:extLst xmlns:c15="http://schemas.microsoft.com/office/drawing/2012/chart">
                      <c:ext xmlns:c15="http://schemas.microsoft.com/office/drawing/2012/chart" uri="{02D57815-91ED-43cb-92C2-25804820EDAC}">
                        <c15:formulaRef>
                          <c15:sqref>BCG_TEA_sensitivity!$B$97:$B$99</c15:sqref>
                        </c15:formulaRef>
                      </c:ext>
                    </c:extLst>
                    <c:strCache>
                      <c:ptCount val="3"/>
                      <c:pt idx="0">
                        <c:v>employee costs</c:v>
                      </c:pt>
                    </c:strCache>
                  </c:strRef>
                </c:tx>
                <c:spPr>
                  <a:ln w="19050" cap="rnd">
                    <a:solidFill>
                      <a:schemeClr val="accent3">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BCG_TEA_sensitivity!$E$98:$E$99</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BCG_TEA_sensitivity!$G$98:$G$99</c15:sqref>
                        </c15:formulaRef>
                      </c:ext>
                    </c:extLst>
                    <c:numCache>
                      <c:formatCode>0%</c:formatCode>
                      <c:ptCount val="2"/>
                      <c:pt idx="0">
                        <c:v>3.1218958422024197E-3</c:v>
                      </c:pt>
                      <c:pt idx="1">
                        <c:v>-3.1218958422022584E-3</c:v>
                      </c:pt>
                    </c:numCache>
                  </c:numRef>
                </c:yVal>
                <c:smooth val="1"/>
                <c:extLst xmlns:c15="http://schemas.microsoft.com/office/drawing/2012/chart">
                  <c:ext xmlns:c16="http://schemas.microsoft.com/office/drawing/2014/chart" uri="{C3380CC4-5D6E-409C-BE32-E72D297353CC}">
                    <c16:uniqueId val="{0000000F-D756-487A-AF72-7EA46250F0C8}"/>
                  </c:ext>
                </c:extLst>
              </c15:ser>
            </c15:filteredScatterSeries>
            <c15:filteredScatterSeries>
              <c15:ser>
                <c:idx val="9"/>
                <c:order val="10"/>
                <c:tx>
                  <c:strRef>
                    <c:extLst xmlns:c15="http://schemas.microsoft.com/office/drawing/2012/chart">
                      <c:ext xmlns:c15="http://schemas.microsoft.com/office/drawing/2012/chart" uri="{02D57815-91ED-43cb-92C2-25804820EDAC}">
                        <c15:formulaRef>
                          <c15:sqref>BCG_TEA_sensitivity!$B$100:$B$102</c15:sqref>
                        </c15:formulaRef>
                      </c:ext>
                    </c:extLst>
                    <c:strCache>
                      <c:ptCount val="3"/>
                      <c:pt idx="0">
                        <c:v>price of fresh water</c:v>
                      </c:pt>
                    </c:strCache>
                  </c:strRef>
                </c:tx>
                <c:spPr>
                  <a:ln w="19050" cap="rnd">
                    <a:solidFill>
                      <a:schemeClr val="accent4">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BCG_TEA_sensitivity!$E$101:$E$102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BCG_TEA_sensitivity!$G$101:$G$102</c15:sqref>
                        </c15:formulaRef>
                      </c:ext>
                    </c:extLst>
                    <c:numCache>
                      <c:formatCode>0%</c:formatCode>
                      <c:ptCount val="2"/>
                      <c:pt idx="0">
                        <c:v>2.8380871292722872E-5</c:v>
                      </c:pt>
                      <c:pt idx="1">
                        <c:v>-2.8380871292722872E-5</c:v>
                      </c:pt>
                    </c:numCache>
                  </c:numRef>
                </c:yVal>
                <c:smooth val="1"/>
                <c:extLst xmlns:c15="http://schemas.microsoft.com/office/drawing/2012/chart">
                  <c:ext xmlns:c16="http://schemas.microsoft.com/office/drawing/2014/chart" uri="{C3380CC4-5D6E-409C-BE32-E72D297353CC}">
                    <c16:uniqueId val="{00000010-D756-487A-AF72-7EA46250F0C8}"/>
                  </c:ext>
                </c:extLst>
              </c15:ser>
            </c15:filteredScatterSeries>
            <c15:filteredScatterSeries>
              <c15:ser>
                <c:idx val="10"/>
                <c:order val="11"/>
                <c:tx>
                  <c:strRef>
                    <c:extLst xmlns:c15="http://schemas.microsoft.com/office/drawing/2012/chart">
                      <c:ext xmlns:c15="http://schemas.microsoft.com/office/drawing/2012/chart" uri="{02D57815-91ED-43cb-92C2-25804820EDAC}">
                        <c15:formulaRef>
                          <c15:sqref>BCG_TEA_sensitivity!$B$103:$B$105</c15:sqref>
                        </c15:formulaRef>
                      </c:ext>
                    </c:extLst>
                    <c:strCache>
                      <c:ptCount val="3"/>
                      <c:pt idx="0">
                        <c:v>price of RME</c:v>
                      </c:pt>
                    </c:strCache>
                  </c:strRef>
                </c:tx>
                <c:spPr>
                  <a:ln w="19050" cap="rnd">
                    <a:solidFill>
                      <a:schemeClr val="accent5">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BCG_TEA_sensitivity!$E$104:$E$105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BCG_TEA_sensitivity!$G$104:$G$105</c15:sqref>
                        </c15:formulaRef>
                      </c:ext>
                    </c:extLst>
                    <c:numCache>
                      <c:formatCode>0%</c:formatCode>
                      <c:ptCount val="2"/>
                      <c:pt idx="0">
                        <c:v>6.839789981552504E-3</c:v>
                      </c:pt>
                      <c:pt idx="1">
                        <c:v>-6.8397899815523426E-3</c:v>
                      </c:pt>
                    </c:numCache>
                  </c:numRef>
                </c:yVal>
                <c:smooth val="1"/>
                <c:extLst xmlns:c15="http://schemas.microsoft.com/office/drawing/2012/chart">
                  <c:ext xmlns:c16="http://schemas.microsoft.com/office/drawing/2014/chart" uri="{C3380CC4-5D6E-409C-BE32-E72D297353CC}">
                    <c16:uniqueId val="{00000011-D756-487A-AF72-7EA46250F0C8}"/>
                  </c:ext>
                </c:extLst>
              </c15:ser>
            </c15:filteredScatterSeries>
            <c15:filteredScatterSeries>
              <c15:ser>
                <c:idx val="11"/>
                <c:order val="12"/>
                <c:tx>
                  <c:strRef>
                    <c:extLst xmlns:c15="http://schemas.microsoft.com/office/drawing/2012/chart">
                      <c:ext xmlns:c15="http://schemas.microsoft.com/office/drawing/2012/chart" uri="{02D57815-91ED-43cb-92C2-25804820EDAC}">
                        <c15:formulaRef>
                          <c15:sqref>BCG_TEA_sensitivity!$B$106:$B$108</c15:sqref>
                        </c15:formulaRef>
                      </c:ext>
                    </c:extLst>
                    <c:strCache>
                      <c:ptCount val="3"/>
                      <c:pt idx="0">
                        <c:v>price of MDEA</c:v>
                      </c:pt>
                    </c:strCache>
                  </c:strRef>
                </c:tx>
                <c:spPr>
                  <a:ln w="19050" cap="rnd">
                    <a:solidFill>
                      <a:schemeClr val="tx1"/>
                    </a:solidFill>
                    <a:round/>
                  </a:ln>
                  <a:effectLst/>
                </c:spPr>
                <c:marker>
                  <c:symbol val="none"/>
                </c:marker>
                <c:xVal>
                  <c:numRef>
                    <c:extLst xmlns:c15="http://schemas.microsoft.com/office/drawing/2012/chart">
                      <c:ext xmlns:c15="http://schemas.microsoft.com/office/drawing/2012/chart" uri="{02D57815-91ED-43cb-92C2-25804820EDAC}">
                        <c15:formulaRef>
                          <c15:sqref>BCG_TEA_sensitivity!$E$107:$E$108</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BCG_TEA_sensitivity!$G$107:$G$108</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12-D756-487A-AF72-7EA46250F0C8}"/>
                  </c:ext>
                </c:extLst>
              </c15:ser>
            </c15:filteredScatterSeries>
            <c15:filteredScatterSeries>
              <c15:ser>
                <c:idx val="13"/>
                <c:order val="13"/>
                <c:tx>
                  <c:strRef>
                    <c:extLst xmlns:c15="http://schemas.microsoft.com/office/drawing/2012/chart">
                      <c:ext xmlns:c15="http://schemas.microsoft.com/office/drawing/2012/chart" uri="{02D57815-91ED-43cb-92C2-25804820EDAC}">
                        <c15:formulaRef>
                          <c15:sqref>BCG_TEA_sensitivity!$B$120:$B$122</c15:sqref>
                        </c15:formulaRef>
                      </c:ext>
                    </c:extLst>
                    <c:strCache>
                      <c:ptCount val="3"/>
                      <c:pt idx="0">
                        <c:v>price of ash disposal</c:v>
                      </c:pt>
                    </c:strCache>
                  </c:strRef>
                </c:tx>
                <c:spPr>
                  <a:ln w="19050" cap="rnd">
                    <a:solidFill>
                      <a:schemeClr val="accent2"/>
                    </a:solidFill>
                    <a:prstDash val="sysDot"/>
                    <a:round/>
                  </a:ln>
                  <a:effectLst/>
                </c:spPr>
                <c:marker>
                  <c:symbol val="none"/>
                </c:marker>
                <c:xVal>
                  <c:numRef>
                    <c:extLst xmlns:c15="http://schemas.microsoft.com/office/drawing/2012/chart">
                      <c:ext xmlns:c15="http://schemas.microsoft.com/office/drawing/2012/chart" uri="{02D57815-91ED-43cb-92C2-25804820EDAC}">
                        <c15:formulaRef>
                          <c15:sqref>BCG_TEA_sensitivity!$E$121:$E$122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BCG_TEA_sensitivity!$G$121:$G$122</c15:sqref>
                        </c15:formulaRef>
                      </c:ext>
                    </c:extLst>
                    <c:numCache>
                      <c:formatCode>0%</c:formatCode>
                      <c:ptCount val="2"/>
                      <c:pt idx="0">
                        <c:v>2.2704697034194431E-4</c:v>
                      </c:pt>
                      <c:pt idx="1">
                        <c:v>-2.2704697034210564E-4</c:v>
                      </c:pt>
                    </c:numCache>
                  </c:numRef>
                </c:yVal>
                <c:smooth val="1"/>
                <c:extLst xmlns:c15="http://schemas.microsoft.com/office/drawing/2012/chart">
                  <c:ext xmlns:c16="http://schemas.microsoft.com/office/drawing/2014/chart" uri="{C3380CC4-5D6E-409C-BE32-E72D297353CC}">
                    <c16:uniqueId val="{00000013-D756-487A-AF72-7EA46250F0C8}"/>
                  </c:ext>
                </c:extLst>
              </c15:ser>
            </c15:filteredScatterSeries>
          </c:ext>
        </c:extLst>
      </c:scatterChart>
      <c:scatterChart>
        <c:scatterStyle val="smoothMarker"/>
        <c:varyColors val="0"/>
        <c:ser>
          <c:idx val="15"/>
          <c:order val="14"/>
          <c:tx>
            <c:v>Scaling</c:v>
          </c:tx>
          <c:spPr>
            <a:ln w="19050" cap="rnd">
              <a:solidFill>
                <a:schemeClr val="accent4">
                  <a:lumMod val="80000"/>
                  <a:lumOff val="20000"/>
                </a:schemeClr>
              </a:solidFill>
              <a:round/>
            </a:ln>
            <a:effectLst/>
          </c:spPr>
          <c:marker>
            <c:symbol val="none"/>
          </c:marker>
          <c:xVal>
            <c:numRef>
              <c:f>BCG_TEA_sensitivity!$J$10:$J$11</c:f>
              <c:numCache>
                <c:formatCode>0%</c:formatCode>
                <c:ptCount val="2"/>
                <c:pt idx="0">
                  <c:v>-0.5</c:v>
                </c:pt>
                <c:pt idx="1">
                  <c:v>0.5</c:v>
                </c:pt>
              </c:numCache>
            </c:numRef>
          </c:xVal>
          <c:yVal>
            <c:numRef>
              <c:f>BCG_TEA_sensitivity!$K$10:$K$11</c:f>
              <c:numCache>
                <c:formatCode>General</c:formatCode>
                <c:ptCount val="2"/>
                <c:pt idx="0">
                  <c:v>1</c:v>
                </c:pt>
                <c:pt idx="1">
                  <c:v>1</c:v>
                </c:pt>
              </c:numCache>
            </c:numRef>
          </c:yVal>
          <c:smooth val="1"/>
          <c:extLst>
            <c:ext xmlns:c16="http://schemas.microsoft.com/office/drawing/2014/chart" uri="{C3380CC4-5D6E-409C-BE32-E72D297353CC}">
              <c16:uniqueId val="{0000000C-D756-487A-AF72-7EA46250F0C8}"/>
            </c:ext>
          </c:extLst>
        </c:ser>
        <c:dLbls>
          <c:showLegendKey val="0"/>
          <c:showVal val="0"/>
          <c:showCatName val="0"/>
          <c:showSerName val="0"/>
          <c:showPercent val="0"/>
          <c:showBubbleSize val="0"/>
        </c:dLbls>
        <c:axId val="124203296"/>
        <c:axId val="124183616"/>
      </c:scatterChart>
      <c:valAx>
        <c:axId val="1822759440"/>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a:t>Change in parameter</a:t>
                </a:r>
              </a:p>
            </c:rich>
          </c:tx>
          <c:overlay val="0"/>
          <c:spPr>
            <a:noFill/>
            <a:ln>
              <a:no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09465392"/>
        <c:crossesAt val="-0.2"/>
        <c:crossBetween val="midCat"/>
      </c:valAx>
      <c:valAx>
        <c:axId val="109465392"/>
        <c:scaling>
          <c:orientation val="minMax"/>
          <c:max val="0.2"/>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b="0" i="0" u="none" strike="noStrike" kern="1200" baseline="0">
                    <a:solidFill>
                      <a:sysClr val="windowText" lastClr="000000"/>
                    </a:solidFill>
                    <a:latin typeface="Bahnschrift SemiBold" panose="020B0502040204020203" pitchFamily="34" charset="0"/>
                  </a:rPr>
                  <a:t>Change in levelized cost of production (LCOP)</a:t>
                </a:r>
              </a:p>
            </c:rich>
          </c:tx>
          <c:overlay val="0"/>
          <c:spPr>
            <a:noFill/>
            <a:ln>
              <a:noFill/>
            </a:ln>
            <a:effectLst/>
          </c:spPr>
          <c:txPr>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822759440"/>
        <c:crossesAt val="-0.5"/>
        <c:crossBetween val="midCat"/>
      </c:valAx>
      <c:valAx>
        <c:axId val="124183616"/>
        <c:scaling>
          <c:orientation val="minMax"/>
          <c:max val="415.35"/>
          <c:min val="276.89999999999998"/>
        </c:scaling>
        <c:delete val="0"/>
        <c:axPos val="r"/>
        <c:numFmt formatCode="&quot;€&quot;\ #,##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24203296"/>
        <c:crosses val="max"/>
        <c:crossBetween val="midCat"/>
      </c:valAx>
      <c:valAx>
        <c:axId val="124203296"/>
        <c:scaling>
          <c:orientation val="minMax"/>
        </c:scaling>
        <c:delete val="1"/>
        <c:axPos val="b"/>
        <c:numFmt formatCode="0%" sourceLinked="1"/>
        <c:majorTickMark val="out"/>
        <c:minorTickMark val="none"/>
        <c:tickLblPos val="nextTo"/>
        <c:crossAx val="124183616"/>
        <c:crosses val="autoZero"/>
        <c:crossBetween val="midCat"/>
      </c:valAx>
      <c:spPr>
        <a:noFill/>
        <a:ln>
          <a:noFill/>
        </a:ln>
        <a:effectLst/>
      </c:spPr>
    </c:plotArea>
    <c:legend>
      <c:legendPos val="b"/>
      <c:legendEntry>
        <c:idx val="12"/>
        <c:delete val="1"/>
      </c:legendEntry>
      <c:layout>
        <c:manualLayout>
          <c:xMode val="edge"/>
          <c:yMode val="edge"/>
          <c:x val="3.9205416666666652E-2"/>
          <c:y val="0.81575759259259262"/>
          <c:w val="0.93570027777777787"/>
          <c:h val="0.17718685185185187"/>
        </c:manualLayout>
      </c:layout>
      <c:overlay val="0"/>
      <c:spPr>
        <a:solidFill>
          <a:schemeClr val="bg1">
            <a:lumMod val="95000"/>
          </a:schemeClr>
        </a:solidFill>
        <a:ln>
          <a:solidFill>
            <a:schemeClr val="tx1"/>
          </a:solidFill>
          <a:prstDash val="solid"/>
        </a:ln>
        <a:effectLst/>
      </c:spPr>
      <c:txPr>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solidFill>
            <a:schemeClr val="tx1"/>
          </a:solidFill>
          <a:latin typeface="Bahnschrift SemiBold" panose="020B0502040204020203" pitchFamily="34" charset="0"/>
        </a:defRPr>
      </a:pPr>
      <a:endParaRPr lang="en-AT"/>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tx>
            <c:strRef>
              <c:f>NGR_TEA_SUMMARY!$B$37</c:f>
              <c:strCache>
                <c:ptCount val="1"/>
                <c:pt idx="0">
                  <c:v>MIDREX - LCOP = 423.75 €</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2E9C-43B3-87E0-373F5647773F}"/>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2E9C-43B3-87E0-373F5647773F}"/>
              </c:ext>
            </c:extLst>
          </c:dPt>
          <c:dPt>
            <c:idx val="2"/>
            <c:bubble3D val="0"/>
            <c:spPr>
              <a:solidFill>
                <a:srgbClr val="00B0F0"/>
              </a:solidFill>
              <a:ln w="19050">
                <a:solidFill>
                  <a:schemeClr val="lt1"/>
                </a:solidFill>
              </a:ln>
              <a:effectLst/>
            </c:spPr>
            <c:extLst>
              <c:ext xmlns:c16="http://schemas.microsoft.com/office/drawing/2014/chart" uri="{C3380CC4-5D6E-409C-BE32-E72D297353CC}">
                <c16:uniqueId val="{00000005-2E9C-43B3-87E0-373F5647773F}"/>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2E9C-43B3-87E0-373F5647773F}"/>
              </c:ext>
            </c:extLst>
          </c:dPt>
          <c:dPt>
            <c:idx val="4"/>
            <c:bubble3D val="0"/>
            <c:spPr>
              <a:solidFill>
                <a:srgbClr val="002060"/>
              </a:solidFill>
              <a:ln w="19050">
                <a:solidFill>
                  <a:schemeClr val="lt1"/>
                </a:solidFill>
              </a:ln>
              <a:effectLst/>
            </c:spPr>
            <c:extLst>
              <c:ext xmlns:c16="http://schemas.microsoft.com/office/drawing/2014/chart" uri="{C3380CC4-5D6E-409C-BE32-E72D297353CC}">
                <c16:uniqueId val="{00000009-2E9C-43B3-87E0-373F5647773F}"/>
              </c:ext>
            </c:extLst>
          </c:dPt>
          <c:dPt>
            <c:idx val="5"/>
            <c:bubble3D val="0"/>
            <c:spPr>
              <a:solidFill>
                <a:srgbClr val="C00000"/>
              </a:solidFill>
              <a:ln w="19050">
                <a:solidFill>
                  <a:schemeClr val="lt1"/>
                </a:solidFill>
              </a:ln>
              <a:effectLst/>
            </c:spPr>
            <c:extLst>
              <c:ext xmlns:c16="http://schemas.microsoft.com/office/drawing/2014/chart" uri="{C3380CC4-5D6E-409C-BE32-E72D297353CC}">
                <c16:uniqueId val="{0000000B-2E9C-43B3-87E0-373F5647773F}"/>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AT"/>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NGR_TEA_SUMMARY!$A$38:$A$43</c:f>
              <c:strCache>
                <c:ptCount val="6"/>
                <c:pt idx="0">
                  <c:v>CAPEX SUM (installed)</c:v>
                </c:pt>
                <c:pt idx="1">
                  <c:v>Iron ore pellets</c:v>
                </c:pt>
                <c:pt idx="2">
                  <c:v>Natural gas</c:v>
                </c:pt>
                <c:pt idx="3">
                  <c:v>Electricity</c:v>
                </c:pt>
                <c:pt idx="4">
                  <c:v>CO2 disposal cost</c:v>
                </c:pt>
                <c:pt idx="5">
                  <c:v>Other OPEX</c:v>
                </c:pt>
              </c:strCache>
            </c:strRef>
          </c:cat>
          <c:val>
            <c:numRef>
              <c:f>NGR_TEA_SUMMARY!$B$38:$B$43</c:f>
              <c:numCache>
                <c:formatCode>"€"\ #\ ##0.00</c:formatCode>
                <c:ptCount val="6"/>
                <c:pt idx="0">
                  <c:v>17.882496040009556</c:v>
                </c:pt>
                <c:pt idx="1">
                  <c:v>141.36408507562612</c:v>
                </c:pt>
                <c:pt idx="2">
                  <c:v>165.05318047667672</c:v>
                </c:pt>
                <c:pt idx="3">
                  <c:v>11.819963105701511</c:v>
                </c:pt>
                <c:pt idx="4">
                  <c:v>75.098648254790618</c:v>
                </c:pt>
                <c:pt idx="5">
                  <c:v>5.3002690524851346</c:v>
                </c:pt>
              </c:numCache>
            </c:numRef>
          </c:val>
          <c:extLst>
            <c:ext xmlns:c16="http://schemas.microsoft.com/office/drawing/2014/chart" uri="{C3380CC4-5D6E-409C-BE32-E72D297353CC}">
              <c16:uniqueId val="{0000000C-2E9C-43B3-87E0-373F5647773F}"/>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AT"/>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tx>
            <c:strRef>
              <c:f>NGR_TEA_SUMMARY!$C$37</c:f>
              <c:strCache>
                <c:ptCount val="1"/>
                <c:pt idx="0">
                  <c:v>MIDREX (CCS) - LCOP = 405.87 €</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F20-41AB-BEA7-C060E6705EF9}"/>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F20-41AB-BEA7-C060E6705EF9}"/>
              </c:ext>
            </c:extLst>
          </c:dPt>
          <c:dPt>
            <c:idx val="2"/>
            <c:bubble3D val="0"/>
            <c:spPr>
              <a:solidFill>
                <a:srgbClr val="00B0F0"/>
              </a:solidFill>
              <a:ln w="19050">
                <a:solidFill>
                  <a:schemeClr val="lt1"/>
                </a:solidFill>
              </a:ln>
              <a:effectLst/>
            </c:spPr>
            <c:extLst>
              <c:ext xmlns:c16="http://schemas.microsoft.com/office/drawing/2014/chart" uri="{C3380CC4-5D6E-409C-BE32-E72D297353CC}">
                <c16:uniqueId val="{00000005-9F20-41AB-BEA7-C060E6705EF9}"/>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F20-41AB-BEA7-C060E6705EF9}"/>
              </c:ext>
            </c:extLst>
          </c:dPt>
          <c:dPt>
            <c:idx val="4"/>
            <c:bubble3D val="0"/>
            <c:spPr>
              <a:solidFill>
                <a:srgbClr val="002060"/>
              </a:solidFill>
              <a:ln w="19050">
                <a:solidFill>
                  <a:schemeClr val="lt1"/>
                </a:solidFill>
              </a:ln>
              <a:effectLst/>
            </c:spPr>
            <c:extLst>
              <c:ext xmlns:c16="http://schemas.microsoft.com/office/drawing/2014/chart" uri="{C3380CC4-5D6E-409C-BE32-E72D297353CC}">
                <c16:uniqueId val="{00000009-9F20-41AB-BEA7-C060E6705EF9}"/>
              </c:ext>
            </c:extLst>
          </c:dPt>
          <c:dPt>
            <c:idx val="5"/>
            <c:bubble3D val="0"/>
            <c:spPr>
              <a:solidFill>
                <a:srgbClr val="C00000"/>
              </a:solidFill>
              <a:ln w="19050">
                <a:solidFill>
                  <a:schemeClr val="lt1"/>
                </a:solidFill>
              </a:ln>
              <a:effectLst/>
            </c:spPr>
            <c:extLst>
              <c:ext xmlns:c16="http://schemas.microsoft.com/office/drawing/2014/chart" uri="{C3380CC4-5D6E-409C-BE32-E72D297353CC}">
                <c16:uniqueId val="{0000000B-9F20-41AB-BEA7-C060E6705EF9}"/>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AT"/>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NGR_TEA_SUMMARY!$A$38:$A$43</c:f>
              <c:strCache>
                <c:ptCount val="6"/>
                <c:pt idx="0">
                  <c:v>CAPEX SUM (installed)</c:v>
                </c:pt>
                <c:pt idx="1">
                  <c:v>Iron ore pellets</c:v>
                </c:pt>
                <c:pt idx="2">
                  <c:v>Natural gas</c:v>
                </c:pt>
                <c:pt idx="3">
                  <c:v>Electricity</c:v>
                </c:pt>
                <c:pt idx="4">
                  <c:v>CO2 disposal cost</c:v>
                </c:pt>
                <c:pt idx="5">
                  <c:v>Other OPEX</c:v>
                </c:pt>
              </c:strCache>
            </c:strRef>
          </c:cat>
          <c:val>
            <c:numRef>
              <c:f>NGR_TEA_SUMMARY!$C$38:$C$43</c:f>
              <c:numCache>
                <c:formatCode>"€"\ #\ ##0.00</c:formatCode>
                <c:ptCount val="6"/>
                <c:pt idx="0">
                  <c:v>27.640806161829332</c:v>
                </c:pt>
                <c:pt idx="1">
                  <c:v>141.36413612497915</c:v>
                </c:pt>
                <c:pt idx="2">
                  <c:v>165.05338027684195</c:v>
                </c:pt>
                <c:pt idx="3">
                  <c:v>14.9542880940263</c:v>
                </c:pt>
                <c:pt idx="4">
                  <c:v>35.188934558148794</c:v>
                </c:pt>
                <c:pt idx="5">
                  <c:v>19.315357847148057</c:v>
                </c:pt>
              </c:numCache>
            </c:numRef>
          </c:val>
          <c:extLst>
            <c:ext xmlns:c16="http://schemas.microsoft.com/office/drawing/2014/chart" uri="{C3380CC4-5D6E-409C-BE32-E72D297353CC}">
              <c16:uniqueId val="{0000000C-9F20-41AB-BEA7-C060E6705EF9}"/>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AT"/>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NGR_TEA_sensitivity!$U$1</c:f>
          <c:strCache>
            <c:ptCount val="1"/>
            <c:pt idx="0">
              <c:v>NGR-DRI(CCS)</c:v>
            </c:pt>
          </c:strCache>
        </c:strRef>
      </c:tx>
      <c:overlay val="0"/>
      <c:spPr>
        <a:noFill/>
        <a:ln>
          <a:noFill/>
        </a:ln>
        <a:effectLst/>
      </c:spPr>
      <c:txPr>
        <a:bodyPr rot="0" spcFirstLastPara="1" vertOverflow="ellipsis" vert="horz" wrap="square" anchor="ctr" anchorCtr="1"/>
        <a:lstStyle/>
        <a:p>
          <a:pPr>
            <a:defRPr sz="2000" b="0" i="0" u="none" strike="noStrike" kern="1200" spc="0" baseline="0">
              <a:solidFill>
                <a:schemeClr val="tx1"/>
              </a:solidFill>
              <a:latin typeface="Bahnschrift SemiBold" panose="020B0502040204020203" pitchFamily="34" charset="0"/>
              <a:ea typeface="+mn-ea"/>
              <a:cs typeface="+mn-cs"/>
            </a:defRPr>
          </a:pPr>
          <a:endParaRPr lang="en-AT"/>
        </a:p>
      </c:txPr>
    </c:title>
    <c:autoTitleDeleted val="0"/>
    <c:plotArea>
      <c:layout>
        <c:manualLayout>
          <c:layoutTarget val="inner"/>
          <c:xMode val="edge"/>
          <c:yMode val="edge"/>
          <c:x val="0.17021097222222223"/>
          <c:y val="5.8545153329101381E-2"/>
          <c:w val="0.70624194444444444"/>
          <c:h val="0.67927773064624253"/>
        </c:manualLayout>
      </c:layout>
      <c:scatterChart>
        <c:scatterStyle val="smoothMarker"/>
        <c:varyColors val="0"/>
        <c:ser>
          <c:idx val="0"/>
          <c:order val="0"/>
          <c:tx>
            <c:strRef>
              <c:f>NGR_TEA_sensitivity!$V$4</c:f>
              <c:strCache>
                <c:ptCount val="1"/>
                <c:pt idx="0">
                  <c:v>operating hours</c:v>
                </c:pt>
              </c:strCache>
            </c:strRef>
          </c:tx>
          <c:spPr>
            <a:ln w="31750" cap="rnd">
              <a:solidFill>
                <a:schemeClr val="accent1"/>
              </a:solidFill>
              <a:round/>
            </a:ln>
            <a:effectLst/>
          </c:spPr>
          <c:marker>
            <c:symbol val="none"/>
          </c:marker>
          <c:xVal>
            <c:numRef>
              <c:f>NGR_TEA_sensitivity!$Y$5:$Y$8</c:f>
              <c:numCache>
                <c:formatCode>0%</c:formatCode>
                <c:ptCount val="4"/>
                <c:pt idx="0">
                  <c:v>9.5000000000000001E-2</c:v>
                </c:pt>
                <c:pt idx="1">
                  <c:v>0</c:v>
                </c:pt>
                <c:pt idx="2">
                  <c:v>-0.25</c:v>
                </c:pt>
                <c:pt idx="3">
                  <c:v>-0.5</c:v>
                </c:pt>
              </c:numCache>
            </c:numRef>
          </c:xVal>
          <c:yVal>
            <c:numRef>
              <c:f>NGR_TEA_sensitivity!$AA$5:$AA$8</c:f>
              <c:numCache>
                <c:formatCode>0%</c:formatCode>
                <c:ptCount val="4"/>
                <c:pt idx="0">
                  <c:v>-5.9082732588757294E-3</c:v>
                </c:pt>
                <c:pt idx="1">
                  <c:v>0</c:v>
                </c:pt>
                <c:pt idx="2">
                  <c:v>2.2700207784101725E-2</c:v>
                </c:pt>
                <c:pt idx="3">
                  <c:v>6.8100623352304893E-2</c:v>
                </c:pt>
              </c:numCache>
            </c:numRef>
          </c:yVal>
          <c:smooth val="1"/>
          <c:extLst>
            <c:ext xmlns:c16="http://schemas.microsoft.com/office/drawing/2014/chart" uri="{C3380CC4-5D6E-409C-BE32-E72D297353CC}">
              <c16:uniqueId val="{00000000-C264-4701-A88C-17668723F9AB}"/>
            </c:ext>
          </c:extLst>
        </c:ser>
        <c:ser>
          <c:idx val="1"/>
          <c:order val="1"/>
          <c:tx>
            <c:strRef>
              <c:f>NGR_TEA_sensitivity!$V$9</c:f>
              <c:strCache>
                <c:ptCount val="1"/>
                <c:pt idx="0">
                  <c:v>interest rate</c:v>
                </c:pt>
              </c:strCache>
            </c:strRef>
          </c:tx>
          <c:spPr>
            <a:ln w="31750" cap="rnd">
              <a:solidFill>
                <a:schemeClr val="accent2"/>
              </a:solidFill>
              <a:round/>
            </a:ln>
            <a:effectLst/>
          </c:spPr>
          <c:marker>
            <c:symbol val="none"/>
          </c:marker>
          <c:xVal>
            <c:numRef>
              <c:f>NGR_TEA_sensitivity!$Y$10:$Y$12</c:f>
              <c:numCache>
                <c:formatCode>0%</c:formatCode>
                <c:ptCount val="3"/>
                <c:pt idx="0">
                  <c:v>0.5</c:v>
                </c:pt>
                <c:pt idx="1">
                  <c:v>0</c:v>
                </c:pt>
                <c:pt idx="2">
                  <c:v>-0.5</c:v>
                </c:pt>
              </c:numCache>
            </c:numRef>
          </c:xVal>
          <c:yVal>
            <c:numRef>
              <c:f>NGR_TEA_sensitivity!$AA$10:$AA$12</c:f>
              <c:numCache>
                <c:formatCode>0%</c:formatCode>
                <c:ptCount val="3"/>
                <c:pt idx="0">
                  <c:v>1.7467090618976448E-2</c:v>
                </c:pt>
                <c:pt idx="1">
                  <c:v>0</c:v>
                </c:pt>
                <c:pt idx="2">
                  <c:v>-1.5597843672782823E-2</c:v>
                </c:pt>
              </c:numCache>
            </c:numRef>
          </c:yVal>
          <c:smooth val="1"/>
          <c:extLst>
            <c:ext xmlns:c16="http://schemas.microsoft.com/office/drawing/2014/chart" uri="{C3380CC4-5D6E-409C-BE32-E72D297353CC}">
              <c16:uniqueId val="{00000001-C264-4701-A88C-17668723F9AB}"/>
            </c:ext>
          </c:extLst>
        </c:ser>
        <c:ser>
          <c:idx val="2"/>
          <c:order val="2"/>
          <c:tx>
            <c:strRef>
              <c:f>NGR_TEA_sensitivity!$V$13</c:f>
              <c:strCache>
                <c:ptCount val="1"/>
                <c:pt idx="0">
                  <c:v>plant lifetime</c:v>
                </c:pt>
              </c:strCache>
            </c:strRef>
          </c:tx>
          <c:spPr>
            <a:ln w="31750" cap="rnd">
              <a:solidFill>
                <a:schemeClr val="bg1">
                  <a:lumMod val="75000"/>
                </a:schemeClr>
              </a:solidFill>
              <a:round/>
            </a:ln>
            <a:effectLst/>
          </c:spPr>
          <c:marker>
            <c:symbol val="none"/>
          </c:marker>
          <c:xVal>
            <c:numRef>
              <c:f>NGR_TEA_sensitivity!$Y$14:$Y$16</c:f>
              <c:numCache>
                <c:formatCode>0%</c:formatCode>
                <c:ptCount val="3"/>
                <c:pt idx="0">
                  <c:v>0.5</c:v>
                </c:pt>
                <c:pt idx="1">
                  <c:v>0</c:v>
                </c:pt>
                <c:pt idx="2">
                  <c:v>-0.5</c:v>
                </c:pt>
              </c:numCache>
            </c:numRef>
          </c:xVal>
          <c:yVal>
            <c:numRef>
              <c:f>NGR_TEA_sensitivity!$AA$14:$AA$16</c:f>
              <c:numCache>
                <c:formatCode>0%</c:formatCode>
                <c:ptCount val="3"/>
                <c:pt idx="0">
                  <c:v>-1.1353920382279557E-2</c:v>
                </c:pt>
                <c:pt idx="1">
                  <c:v>0</c:v>
                </c:pt>
                <c:pt idx="2">
                  <c:v>3.8027032384590737E-2</c:v>
                </c:pt>
              </c:numCache>
            </c:numRef>
          </c:yVal>
          <c:smooth val="1"/>
          <c:extLst>
            <c:ext xmlns:c16="http://schemas.microsoft.com/office/drawing/2014/chart" uri="{C3380CC4-5D6E-409C-BE32-E72D297353CC}">
              <c16:uniqueId val="{00000002-C264-4701-A88C-17668723F9AB}"/>
            </c:ext>
          </c:extLst>
        </c:ser>
        <c:ser>
          <c:idx val="12"/>
          <c:order val="3"/>
          <c:tx>
            <c:strRef>
              <c:f>NGR_TEA_sensitivity!$V$42</c:f>
              <c:strCache>
                <c:ptCount val="1"/>
                <c:pt idx="0">
                  <c:v>price of emission certificate</c:v>
                </c:pt>
              </c:strCache>
            </c:strRef>
          </c:tx>
          <c:spPr>
            <a:ln w="31750" cap="rnd">
              <a:solidFill>
                <a:schemeClr val="tx1"/>
              </a:solidFill>
              <a:prstDash val="solid"/>
              <a:round/>
            </a:ln>
            <a:effectLst/>
          </c:spPr>
          <c:marker>
            <c:symbol val="none"/>
          </c:marker>
          <c:xVal>
            <c:numRef>
              <c:f>NGR_TEA_sensitivity!$Y$43:$Y$45</c:f>
              <c:numCache>
                <c:formatCode>0%</c:formatCode>
                <c:ptCount val="3"/>
                <c:pt idx="0">
                  <c:v>0.5</c:v>
                </c:pt>
                <c:pt idx="1">
                  <c:v>0</c:v>
                </c:pt>
                <c:pt idx="2">
                  <c:v>-0.5</c:v>
                </c:pt>
              </c:numCache>
            </c:numRef>
          </c:xVal>
          <c:yVal>
            <c:numRef>
              <c:f>NGR_TEA_sensitivity!$AA$43:$AA$45</c:f>
              <c:numCache>
                <c:formatCode>0%</c:formatCode>
                <c:ptCount val="3"/>
                <c:pt idx="0">
                  <c:v>8.9807081085076061E-3</c:v>
                </c:pt>
                <c:pt idx="1">
                  <c:v>0</c:v>
                </c:pt>
                <c:pt idx="2">
                  <c:v>-8.9807081085077449E-3</c:v>
                </c:pt>
              </c:numCache>
            </c:numRef>
          </c:yVal>
          <c:smooth val="1"/>
          <c:extLst>
            <c:ext xmlns:c16="http://schemas.microsoft.com/office/drawing/2014/chart" uri="{C3380CC4-5D6E-409C-BE32-E72D297353CC}">
              <c16:uniqueId val="{00000003-C264-4701-A88C-17668723F9AB}"/>
            </c:ext>
          </c:extLst>
        </c:ser>
        <c:ser>
          <c:idx val="3"/>
          <c:order val="4"/>
          <c:tx>
            <c:strRef>
              <c:f>NGR_TEA_sensitivity!$V$17</c:f>
              <c:strCache>
                <c:ptCount val="1"/>
                <c:pt idx="0">
                  <c:v>price of natural gas</c:v>
                </c:pt>
              </c:strCache>
            </c:strRef>
          </c:tx>
          <c:spPr>
            <a:ln w="31750" cap="rnd">
              <a:solidFill>
                <a:schemeClr val="accent1"/>
              </a:solidFill>
              <a:prstDash val="dash"/>
              <a:round/>
            </a:ln>
            <a:effectLst/>
          </c:spPr>
          <c:marker>
            <c:symbol val="none"/>
          </c:marker>
          <c:xVal>
            <c:numRef>
              <c:f>NGR_TEA_sensitivity!$Y$18:$Y$20</c:f>
              <c:numCache>
                <c:formatCode>0%</c:formatCode>
                <c:ptCount val="3"/>
                <c:pt idx="0">
                  <c:v>0.5</c:v>
                </c:pt>
                <c:pt idx="1">
                  <c:v>0</c:v>
                </c:pt>
                <c:pt idx="2">
                  <c:v>-0.5</c:v>
                </c:pt>
              </c:numCache>
            </c:numRef>
          </c:xVal>
          <c:yVal>
            <c:numRef>
              <c:f>NGR_TEA_sensitivity!$AA$18:$AA$20</c:f>
              <c:numCache>
                <c:formatCode>0%</c:formatCode>
                <c:ptCount val="3"/>
                <c:pt idx="0">
                  <c:v>0.20332865203143857</c:v>
                </c:pt>
                <c:pt idx="1">
                  <c:v>0</c:v>
                </c:pt>
                <c:pt idx="2">
                  <c:v>-0.20332865203143857</c:v>
                </c:pt>
              </c:numCache>
            </c:numRef>
          </c:yVal>
          <c:smooth val="1"/>
          <c:extLst>
            <c:ext xmlns:c16="http://schemas.microsoft.com/office/drawing/2014/chart" uri="{C3380CC4-5D6E-409C-BE32-E72D297353CC}">
              <c16:uniqueId val="{00000004-C264-4701-A88C-17668723F9AB}"/>
            </c:ext>
          </c:extLst>
        </c:ser>
        <c:ser>
          <c:idx val="13"/>
          <c:order val="5"/>
          <c:tx>
            <c:strRef>
              <c:f>NGR_TEA_sensitivity!$V$46</c:f>
              <c:strCache>
                <c:ptCount val="1"/>
                <c:pt idx="0">
                  <c:v>price of CO2 transport and storage</c:v>
                </c:pt>
              </c:strCache>
              <c:extLst xmlns:c15="http://schemas.microsoft.com/office/drawing/2012/chart"/>
            </c:strRef>
          </c:tx>
          <c:spPr>
            <a:ln w="31750" cap="rnd">
              <a:solidFill>
                <a:schemeClr val="accent2"/>
              </a:solidFill>
              <a:prstDash val="dash"/>
              <a:round/>
            </a:ln>
            <a:effectLst/>
          </c:spPr>
          <c:marker>
            <c:symbol val="none"/>
          </c:marker>
          <c:xVal>
            <c:numRef>
              <c:f>NGR_TEA_sensitivity!$Y$47:$Y$48</c:f>
              <c:numCache>
                <c:formatCode>0%</c:formatCode>
                <c:ptCount val="2"/>
                <c:pt idx="0">
                  <c:v>0.5</c:v>
                </c:pt>
                <c:pt idx="1">
                  <c:v>-0.5</c:v>
                </c:pt>
              </c:numCache>
              <c:extLst xmlns:c15="http://schemas.microsoft.com/office/drawing/2012/chart"/>
            </c:numRef>
          </c:xVal>
          <c:yVal>
            <c:numRef>
              <c:f>NGR_TEA_sensitivity!$AA$47:$AA$48</c:f>
              <c:numCache>
                <c:formatCode>0%</c:formatCode>
                <c:ptCount val="2"/>
                <c:pt idx="0">
                  <c:v>3.4370611279473835E-2</c:v>
                </c:pt>
                <c:pt idx="1">
                  <c:v>-3.4370611279473696E-2</c:v>
                </c:pt>
              </c:numCache>
              <c:extLst xmlns:c15="http://schemas.microsoft.com/office/drawing/2012/chart"/>
            </c:numRef>
          </c:yVal>
          <c:smooth val="1"/>
          <c:extLst xmlns:c15="http://schemas.microsoft.com/office/drawing/2012/chart">
            <c:ext xmlns:c16="http://schemas.microsoft.com/office/drawing/2014/chart" uri="{C3380CC4-5D6E-409C-BE32-E72D297353CC}">
              <c16:uniqueId val="{00000011-C264-4701-A88C-17668723F9AB}"/>
            </c:ext>
          </c:extLst>
        </c:ser>
        <c:ser>
          <c:idx val="5"/>
          <c:order val="6"/>
          <c:tx>
            <c:strRef>
              <c:f>NGR_TEA_sensitivity!$V$21</c:f>
              <c:strCache>
                <c:ptCount val="1"/>
                <c:pt idx="0">
                  <c:v>price of iron ore pellets</c:v>
                </c:pt>
              </c:strCache>
            </c:strRef>
          </c:tx>
          <c:spPr>
            <a:ln w="31750" cap="rnd">
              <a:solidFill>
                <a:schemeClr val="bg1">
                  <a:lumMod val="75000"/>
                </a:schemeClr>
              </a:solidFill>
              <a:prstDash val="dash"/>
              <a:round/>
            </a:ln>
            <a:effectLst/>
          </c:spPr>
          <c:marker>
            <c:symbol val="none"/>
          </c:marker>
          <c:xVal>
            <c:numRef>
              <c:f>NGR_TEA_sensitivity!$Y$22:$Y$23</c:f>
              <c:numCache>
                <c:formatCode>0%</c:formatCode>
                <c:ptCount val="2"/>
                <c:pt idx="0">
                  <c:v>0.5</c:v>
                </c:pt>
                <c:pt idx="1">
                  <c:v>-0.5</c:v>
                </c:pt>
              </c:numCache>
            </c:numRef>
          </c:xVal>
          <c:yVal>
            <c:numRef>
              <c:f>NGR_TEA_sensitivity!$AA$22:$AA$23</c:f>
              <c:numCache>
                <c:formatCode>0%</c:formatCode>
                <c:ptCount val="2"/>
                <c:pt idx="0">
                  <c:v>0.17414443048266701</c:v>
                </c:pt>
                <c:pt idx="1">
                  <c:v>-0.17414443048266687</c:v>
                </c:pt>
              </c:numCache>
            </c:numRef>
          </c:yVal>
          <c:smooth val="1"/>
          <c:extLst>
            <c:ext xmlns:c16="http://schemas.microsoft.com/office/drawing/2014/chart" uri="{C3380CC4-5D6E-409C-BE32-E72D297353CC}">
              <c16:uniqueId val="{00000006-C264-4701-A88C-17668723F9AB}"/>
            </c:ext>
          </c:extLst>
        </c:ser>
        <c:ser>
          <c:idx val="6"/>
          <c:order val="7"/>
          <c:tx>
            <c:strRef>
              <c:f>NGR_TEA_sensitivity!$V$24</c:f>
              <c:strCache>
                <c:ptCount val="1"/>
                <c:pt idx="0">
                  <c:v>price of electricity</c:v>
                </c:pt>
              </c:strCache>
            </c:strRef>
          </c:tx>
          <c:spPr>
            <a:ln w="31750" cap="rnd">
              <a:solidFill>
                <a:schemeClr val="tx1"/>
              </a:solidFill>
              <a:prstDash val="dash"/>
              <a:round/>
            </a:ln>
            <a:effectLst/>
          </c:spPr>
          <c:marker>
            <c:symbol val="none"/>
          </c:marker>
          <c:xVal>
            <c:numRef>
              <c:f>NGR_TEA_sensitivity!$Y$25:$Y$26</c:f>
              <c:numCache>
                <c:formatCode>0%</c:formatCode>
                <c:ptCount val="2"/>
                <c:pt idx="0">
                  <c:v>0.5</c:v>
                </c:pt>
                <c:pt idx="1">
                  <c:v>-0.5</c:v>
                </c:pt>
              </c:numCache>
            </c:numRef>
          </c:xVal>
          <c:yVal>
            <c:numRef>
              <c:f>NGR_TEA_sensitivity!$AA$25:$AA$26</c:f>
              <c:numCache>
                <c:formatCode>0%</c:formatCode>
                <c:ptCount val="2"/>
                <c:pt idx="0">
                  <c:v>1.8417227190972534E-2</c:v>
                </c:pt>
                <c:pt idx="1">
                  <c:v>-1.8417227190972395E-2</c:v>
                </c:pt>
              </c:numCache>
            </c:numRef>
          </c:yVal>
          <c:smooth val="1"/>
          <c:extLst>
            <c:ext xmlns:c16="http://schemas.microsoft.com/office/drawing/2014/chart" uri="{C3380CC4-5D6E-409C-BE32-E72D297353CC}">
              <c16:uniqueId val="{00000007-C264-4701-A88C-17668723F9AB}"/>
            </c:ext>
          </c:extLst>
        </c:ser>
        <c:ser>
          <c:idx val="14"/>
          <c:order val="14"/>
          <c:tx>
            <c:strRef>
              <c:f>NGR_TEA_sensitivity!$V$49</c:f>
              <c:strCache>
                <c:ptCount val="1"/>
                <c:pt idx="0">
                  <c:v>Investment costs</c:v>
                </c:pt>
              </c:strCache>
            </c:strRef>
          </c:tx>
          <c:spPr>
            <a:ln w="31750" cap="rnd">
              <a:solidFill>
                <a:schemeClr val="accent1"/>
              </a:solidFill>
              <a:prstDash val="sysDot"/>
              <a:round/>
            </a:ln>
            <a:effectLst/>
          </c:spPr>
          <c:marker>
            <c:symbol val="none"/>
          </c:marker>
          <c:xVal>
            <c:numRef>
              <c:f>NGR_TEA_sensitivity!$Y$50:$Y$51</c:f>
              <c:numCache>
                <c:formatCode>0%</c:formatCode>
                <c:ptCount val="2"/>
                <c:pt idx="0">
                  <c:v>0.5</c:v>
                </c:pt>
                <c:pt idx="1">
                  <c:v>-0.5</c:v>
                </c:pt>
              </c:numCache>
            </c:numRef>
          </c:xVal>
          <c:yVal>
            <c:numRef>
              <c:f>NGR_TEA_sensitivity!$AA$50:$AA$51</c:f>
              <c:numCache>
                <c:formatCode>0%</c:formatCode>
                <c:ptCount val="2"/>
                <c:pt idx="0">
                  <c:v>4.7724640894867963E-2</c:v>
                </c:pt>
                <c:pt idx="1">
                  <c:v>-4.7724640894867686E-2</c:v>
                </c:pt>
              </c:numCache>
            </c:numRef>
          </c:yVal>
          <c:smooth val="1"/>
          <c:extLst>
            <c:ext xmlns:c16="http://schemas.microsoft.com/office/drawing/2014/chart" uri="{C3380CC4-5D6E-409C-BE32-E72D297353CC}">
              <c16:uniqueId val="{00000008-C264-4701-A88C-17668723F9AB}"/>
            </c:ext>
          </c:extLst>
        </c:ser>
        <c:ser>
          <c:idx val="16"/>
          <c:order val="15"/>
          <c:tx>
            <c:strRef>
              <c:f>NGR_TEA_sensitivity!$V$52</c:f>
              <c:strCache>
                <c:ptCount val="1"/>
                <c:pt idx="0">
                  <c:v>maintenance costs</c:v>
                </c:pt>
              </c:strCache>
            </c:strRef>
          </c:tx>
          <c:spPr>
            <a:ln w="31750" cap="rnd">
              <a:solidFill>
                <a:schemeClr val="accent2"/>
              </a:solidFill>
              <a:prstDash val="sysDot"/>
              <a:round/>
            </a:ln>
            <a:effectLst/>
          </c:spPr>
          <c:marker>
            <c:symbol val="none"/>
          </c:marker>
          <c:xVal>
            <c:numRef>
              <c:f>NGR_TEA_sensitivity!$Y$53:$Y$54</c:f>
              <c:numCache>
                <c:formatCode>0%</c:formatCode>
                <c:ptCount val="2"/>
                <c:pt idx="0">
                  <c:v>0.5</c:v>
                </c:pt>
                <c:pt idx="1">
                  <c:v>-0.5</c:v>
                </c:pt>
              </c:numCache>
            </c:numRef>
          </c:xVal>
          <c:yVal>
            <c:numRef>
              <c:f>NGR_TEA_sensitivity!$AA$53:$AA$54</c:f>
              <c:numCache>
                <c:formatCode>0%</c:formatCode>
                <c:ptCount val="2"/>
                <c:pt idx="0">
                  <c:v>7.8103826348338533E-3</c:v>
                </c:pt>
                <c:pt idx="1">
                  <c:v>-7.8103826348337128E-3</c:v>
                </c:pt>
              </c:numCache>
            </c:numRef>
          </c:yVal>
          <c:smooth val="1"/>
          <c:extLst>
            <c:ext xmlns:c16="http://schemas.microsoft.com/office/drawing/2014/chart" uri="{C3380CC4-5D6E-409C-BE32-E72D297353CC}">
              <c16:uniqueId val="{00000009-C264-4701-A88C-17668723F9AB}"/>
            </c:ext>
          </c:extLst>
        </c:ser>
        <c:ser>
          <c:idx val="17"/>
          <c:order val="16"/>
          <c:tx>
            <c:strRef>
              <c:f>NGR_TEA_sensitivity!$V$55</c:f>
              <c:strCache>
                <c:ptCount val="1"/>
                <c:pt idx="0">
                  <c:v>insurance costs</c:v>
                </c:pt>
              </c:strCache>
            </c:strRef>
          </c:tx>
          <c:spPr>
            <a:ln w="31750" cap="rnd">
              <a:solidFill>
                <a:schemeClr val="bg1">
                  <a:lumMod val="75000"/>
                </a:schemeClr>
              </a:solidFill>
              <a:prstDash val="sysDot"/>
              <a:round/>
            </a:ln>
            <a:effectLst/>
          </c:spPr>
          <c:marker>
            <c:symbol val="none"/>
          </c:marker>
          <c:xVal>
            <c:numRef>
              <c:f>NGR_TEA_sensitivity!$Y$56:$Y$57</c:f>
              <c:numCache>
                <c:formatCode>0%</c:formatCode>
                <c:ptCount val="2"/>
                <c:pt idx="0">
                  <c:v>0.5</c:v>
                </c:pt>
                <c:pt idx="1">
                  <c:v>-0.5</c:v>
                </c:pt>
              </c:numCache>
            </c:numRef>
          </c:xVal>
          <c:yVal>
            <c:numRef>
              <c:f>NGR_TEA_sensitivity!$AA$56:$AA$57</c:f>
              <c:numCache>
                <c:formatCode>0%</c:formatCode>
                <c:ptCount val="2"/>
                <c:pt idx="0">
                  <c:v>5.8639465838815274E-3</c:v>
                </c:pt>
                <c:pt idx="1">
                  <c:v>-5.8639465838815274E-3</c:v>
                </c:pt>
              </c:numCache>
            </c:numRef>
          </c:yVal>
          <c:smooth val="1"/>
          <c:extLst>
            <c:ext xmlns:c16="http://schemas.microsoft.com/office/drawing/2014/chart" uri="{C3380CC4-5D6E-409C-BE32-E72D297353CC}">
              <c16:uniqueId val="{0000000A-C264-4701-A88C-17668723F9AB}"/>
            </c:ext>
          </c:extLst>
        </c:ser>
        <c:dLbls>
          <c:showLegendKey val="0"/>
          <c:showVal val="0"/>
          <c:showCatName val="0"/>
          <c:showSerName val="0"/>
          <c:showPercent val="0"/>
          <c:showBubbleSize val="0"/>
        </c:dLbls>
        <c:axId val="1822759440"/>
        <c:axId val="109465392"/>
        <c:extLst>
          <c:ext xmlns:c15="http://schemas.microsoft.com/office/drawing/2012/chart" uri="{02D57815-91ED-43cb-92C2-25804820EDAC}">
            <c15:filteredScatterSeries>
              <c15:ser>
                <c:idx val="7"/>
                <c:order val="8"/>
                <c:tx>
                  <c:strRef>
                    <c:extLst>
                      <c:ext uri="{02D57815-91ED-43cb-92C2-25804820EDAC}">
                        <c15:formulaRef>
                          <c15:sqref>NGR_TEA_sensitivity!$V$27</c15:sqref>
                        </c15:formulaRef>
                      </c:ext>
                    </c:extLst>
                    <c:strCache>
                      <c:ptCount val="1"/>
                      <c:pt idx="0">
                        <c:v>number of employees</c:v>
                      </c:pt>
                    </c:strCache>
                  </c:strRef>
                </c:tx>
                <c:spPr>
                  <a:ln w="19050" cap="rnd">
                    <a:solidFill>
                      <a:schemeClr val="accent2">
                        <a:lumMod val="60000"/>
                      </a:schemeClr>
                    </a:solidFill>
                    <a:round/>
                  </a:ln>
                  <a:effectLst/>
                </c:spPr>
                <c:marker>
                  <c:symbol val="none"/>
                </c:marker>
                <c:xVal>
                  <c:numRef>
                    <c:extLst>
                      <c:ext uri="{02D57815-91ED-43cb-92C2-25804820EDAC}">
                        <c15:formulaRef>
                          <c15:sqref>NGR_TEA_sensitivity!$Y$28:$Y$29</c15:sqref>
                        </c15:formulaRef>
                      </c:ext>
                    </c:extLst>
                    <c:numCache>
                      <c:formatCode>0%</c:formatCode>
                      <c:ptCount val="2"/>
                      <c:pt idx="0">
                        <c:v>0.5</c:v>
                      </c:pt>
                      <c:pt idx="1">
                        <c:v>-0.5</c:v>
                      </c:pt>
                    </c:numCache>
                  </c:numRef>
                </c:xVal>
                <c:yVal>
                  <c:numRef>
                    <c:extLst>
                      <c:ext uri="{02D57815-91ED-43cb-92C2-25804820EDAC}">
                        <c15:formulaRef>
                          <c15:sqref>NGR_TEA_sensitivity!$AA$28:$AA$29</c15:sqref>
                        </c15:formulaRef>
                      </c:ext>
                    </c:extLst>
                    <c:numCache>
                      <c:formatCode>0%</c:formatCode>
                      <c:ptCount val="2"/>
                      <c:pt idx="0">
                        <c:v>2.7102274127184141E-3</c:v>
                      </c:pt>
                      <c:pt idx="1">
                        <c:v>-2.710227412718274E-3</c:v>
                      </c:pt>
                    </c:numCache>
                  </c:numRef>
                </c:yVal>
                <c:smooth val="1"/>
                <c:extLst>
                  <c:ext xmlns:c16="http://schemas.microsoft.com/office/drawing/2014/chart" uri="{C3380CC4-5D6E-409C-BE32-E72D297353CC}">
                    <c16:uniqueId val="{0000000C-C264-4701-A88C-17668723F9AB}"/>
                  </c:ext>
                </c:extLst>
              </c15:ser>
            </c15:filteredScatterSeries>
            <c15:filteredScatterSeries>
              <c15:ser>
                <c:idx val="8"/>
                <c:order val="9"/>
                <c:tx>
                  <c:strRef>
                    <c:extLst xmlns:c15="http://schemas.microsoft.com/office/drawing/2012/chart">
                      <c:ext xmlns:c15="http://schemas.microsoft.com/office/drawing/2012/chart" uri="{02D57815-91ED-43cb-92C2-25804820EDAC}">
                        <c15:formulaRef>
                          <c15:sqref>NGR_TEA_sensitivity!$V$30</c15:sqref>
                        </c15:formulaRef>
                      </c:ext>
                    </c:extLst>
                    <c:strCache>
                      <c:ptCount val="1"/>
                      <c:pt idx="0">
                        <c:v>employee costs</c:v>
                      </c:pt>
                    </c:strCache>
                  </c:strRef>
                </c:tx>
                <c:spPr>
                  <a:ln w="19050" cap="rnd">
                    <a:solidFill>
                      <a:schemeClr val="accent3">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NGR_TEA_sensitivity!$Y$31:$Y$32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NGR_TEA_sensitivity!$AA$31:$AA$32</c15:sqref>
                        </c15:formulaRef>
                      </c:ext>
                    </c:extLst>
                    <c:numCache>
                      <c:formatCode>0%</c:formatCode>
                      <c:ptCount val="2"/>
                      <c:pt idx="0">
                        <c:v>2.7102274127184141E-3</c:v>
                      </c:pt>
                      <c:pt idx="1">
                        <c:v>-2.710227412718274E-3</c:v>
                      </c:pt>
                    </c:numCache>
                  </c:numRef>
                </c:yVal>
                <c:smooth val="1"/>
                <c:extLst xmlns:c15="http://schemas.microsoft.com/office/drawing/2012/chart">
                  <c:ext xmlns:c16="http://schemas.microsoft.com/office/drawing/2014/chart" uri="{C3380CC4-5D6E-409C-BE32-E72D297353CC}">
                    <c16:uniqueId val="{0000000D-C264-4701-A88C-17668723F9AB}"/>
                  </c:ext>
                </c:extLst>
              </c15:ser>
            </c15:filteredScatterSeries>
            <c15:filteredScatterSeries>
              <c15:ser>
                <c:idx val="9"/>
                <c:order val="10"/>
                <c:tx>
                  <c:strRef>
                    <c:extLst xmlns:c15="http://schemas.microsoft.com/office/drawing/2012/chart">
                      <c:ext xmlns:c15="http://schemas.microsoft.com/office/drawing/2012/chart" uri="{02D57815-91ED-43cb-92C2-25804820EDAC}">
                        <c15:formulaRef>
                          <c15:sqref>NGR_TEA_sensitivity!$V$33</c15:sqref>
                        </c15:formulaRef>
                      </c:ext>
                    </c:extLst>
                    <c:strCache>
                      <c:ptCount val="1"/>
                      <c:pt idx="0">
                        <c:v>price of fresh water</c:v>
                      </c:pt>
                    </c:strCache>
                  </c:strRef>
                </c:tx>
                <c:spPr>
                  <a:ln w="19050" cap="rnd">
                    <a:solidFill>
                      <a:schemeClr val="accent4">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NGR_TEA_sensitivity!$Y$34:$Y$35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NGR_TEA_sensitivity!$AA$34:$AA$35</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0E-C264-4701-A88C-17668723F9AB}"/>
                  </c:ext>
                </c:extLst>
              </c15:ser>
            </c15:filteredScatterSeries>
            <c15:filteredScatterSeries>
              <c15:ser>
                <c:idx val="10"/>
                <c:order val="11"/>
                <c:tx>
                  <c:strRef>
                    <c:extLst xmlns:c15="http://schemas.microsoft.com/office/drawing/2012/chart">
                      <c:ext xmlns:c15="http://schemas.microsoft.com/office/drawing/2012/chart" uri="{02D57815-91ED-43cb-92C2-25804820EDAC}">
                        <c15:formulaRef>
                          <c15:sqref>NGR_TEA_sensitivity!$V$36</c15:sqref>
                        </c15:formulaRef>
                      </c:ext>
                    </c:extLst>
                    <c:strCache>
                      <c:ptCount val="1"/>
                      <c:pt idx="0">
                        <c:v>price of TEG</c:v>
                      </c:pt>
                    </c:strCache>
                  </c:strRef>
                </c:tx>
                <c:spPr>
                  <a:ln w="19050" cap="rnd">
                    <a:solidFill>
                      <a:schemeClr val="accent5">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NGR_TEA_sensitivity!$Y$37:$Y$38</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NGR_TEA_sensitivity!$AA$37:$AA$38</c15:sqref>
                        </c15:formulaRef>
                      </c:ext>
                    </c:extLst>
                    <c:numCache>
                      <c:formatCode>0%</c:formatCode>
                      <c:ptCount val="2"/>
                      <c:pt idx="0">
                        <c:v>1.8478823268545464E-4</c:v>
                      </c:pt>
                      <c:pt idx="1">
                        <c:v>-1.8478823268531459E-4</c:v>
                      </c:pt>
                    </c:numCache>
                  </c:numRef>
                </c:yVal>
                <c:smooth val="1"/>
                <c:extLst xmlns:c15="http://schemas.microsoft.com/office/drawing/2012/chart">
                  <c:ext xmlns:c16="http://schemas.microsoft.com/office/drawing/2014/chart" uri="{C3380CC4-5D6E-409C-BE32-E72D297353CC}">
                    <c16:uniqueId val="{0000000F-C264-4701-A88C-17668723F9AB}"/>
                  </c:ext>
                </c:extLst>
              </c15:ser>
            </c15:filteredScatterSeries>
            <c15:filteredScatterSeries>
              <c15:ser>
                <c:idx val="11"/>
                <c:order val="12"/>
                <c:tx>
                  <c:strRef>
                    <c:extLst xmlns:c15="http://schemas.microsoft.com/office/drawing/2012/chart">
                      <c:ext xmlns:c15="http://schemas.microsoft.com/office/drawing/2012/chart" uri="{02D57815-91ED-43cb-92C2-25804820EDAC}">
                        <c15:formulaRef>
                          <c15:sqref>NGR_TEA_sensitivity!$V$39</c15:sqref>
                        </c15:formulaRef>
                      </c:ext>
                    </c:extLst>
                    <c:strCache>
                      <c:ptCount val="1"/>
                      <c:pt idx="0">
                        <c:v>price of MDEA</c:v>
                      </c:pt>
                    </c:strCache>
                  </c:strRef>
                </c:tx>
                <c:spPr>
                  <a:ln w="19050" cap="rnd">
                    <a:solidFill>
                      <a:schemeClr val="accent6">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NGR_TEA_sensitivity!$Y$40:$Y$41</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NGR_TEA_sensitivity!$AA$40:$AA$41</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10-C264-4701-A88C-17668723F9AB}"/>
                  </c:ext>
                </c:extLst>
              </c15:ser>
            </c15:filteredScatterSeries>
          </c:ext>
        </c:extLst>
      </c:scatterChart>
      <c:scatterChart>
        <c:scatterStyle val="smoothMarker"/>
        <c:varyColors val="0"/>
        <c:ser>
          <c:idx val="15"/>
          <c:order val="13"/>
          <c:tx>
            <c:v>Scaling</c:v>
          </c:tx>
          <c:spPr>
            <a:ln w="19050" cap="rnd">
              <a:solidFill>
                <a:schemeClr val="accent4">
                  <a:lumMod val="80000"/>
                  <a:lumOff val="20000"/>
                </a:schemeClr>
              </a:solidFill>
              <a:round/>
            </a:ln>
            <a:effectLst/>
          </c:spPr>
          <c:marker>
            <c:symbol val="none"/>
          </c:marker>
          <c:xVal>
            <c:numRef>
              <c:f>NGR_TEA_sensitivity!$AD$10:$AD$11</c:f>
              <c:numCache>
                <c:formatCode>0%</c:formatCode>
                <c:ptCount val="2"/>
                <c:pt idx="0">
                  <c:v>-0.5</c:v>
                </c:pt>
                <c:pt idx="1">
                  <c:v>0.5</c:v>
                </c:pt>
              </c:numCache>
            </c:numRef>
          </c:xVal>
          <c:yVal>
            <c:numRef>
              <c:f>NGR_TEA_sensitivity!$AE$10:$AE$11</c:f>
              <c:numCache>
                <c:formatCode>General</c:formatCode>
                <c:ptCount val="2"/>
                <c:pt idx="0">
                  <c:v>1</c:v>
                </c:pt>
                <c:pt idx="1">
                  <c:v>1</c:v>
                </c:pt>
              </c:numCache>
            </c:numRef>
          </c:yVal>
          <c:smooth val="1"/>
          <c:extLst>
            <c:ext xmlns:c16="http://schemas.microsoft.com/office/drawing/2014/chart" uri="{C3380CC4-5D6E-409C-BE32-E72D297353CC}">
              <c16:uniqueId val="{0000000B-C264-4701-A88C-17668723F9AB}"/>
            </c:ext>
          </c:extLst>
        </c:ser>
        <c:dLbls>
          <c:showLegendKey val="0"/>
          <c:showVal val="0"/>
          <c:showCatName val="0"/>
          <c:showSerName val="0"/>
          <c:showPercent val="0"/>
          <c:showBubbleSize val="0"/>
        </c:dLbls>
        <c:axId val="124203296"/>
        <c:axId val="124183616"/>
      </c:scatterChart>
      <c:valAx>
        <c:axId val="1822759440"/>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a:latin typeface="Bahnschrift SemiBold" panose="020B0502040204020203" pitchFamily="34" charset="0"/>
                  </a:rPr>
                  <a:t>Change in parameter</a:t>
                </a:r>
              </a:p>
            </c:rich>
          </c:tx>
          <c:overlay val="0"/>
          <c:spPr>
            <a:noFill/>
            <a:ln>
              <a:no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09465392"/>
        <c:crossesAt val="-0.2"/>
        <c:crossBetween val="midCat"/>
      </c:valAx>
      <c:valAx>
        <c:axId val="109465392"/>
        <c:scaling>
          <c:orientation val="minMax"/>
          <c:max val="0.2"/>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b="0" i="0" u="none" strike="noStrike" kern="1200" baseline="0">
                    <a:solidFill>
                      <a:sysClr val="windowText" lastClr="000000"/>
                    </a:solidFill>
                    <a:latin typeface="Bahnschrift SemiBold" panose="020B0502040204020203" pitchFamily="34" charset="0"/>
                  </a:rPr>
                  <a:t>Change in levelized cost of production (LCOP)</a:t>
                </a:r>
              </a:p>
            </c:rich>
          </c:tx>
          <c:overlay val="0"/>
          <c:spPr>
            <a:noFill/>
            <a:ln>
              <a:noFill/>
            </a:ln>
            <a:effectLst/>
          </c:spPr>
          <c:txPr>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822759440"/>
        <c:crossesAt val="-0.5"/>
        <c:crossBetween val="midCat"/>
      </c:valAx>
      <c:valAx>
        <c:axId val="124183616"/>
        <c:scaling>
          <c:orientation val="minMax"/>
          <c:max val="487.05"/>
          <c:min val="324.7"/>
        </c:scaling>
        <c:delete val="0"/>
        <c:axPos val="r"/>
        <c:numFmt formatCode="&quot;€&quot;\ #,##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24203296"/>
        <c:crosses val="max"/>
        <c:crossBetween val="midCat"/>
      </c:valAx>
      <c:valAx>
        <c:axId val="124203296"/>
        <c:scaling>
          <c:orientation val="minMax"/>
        </c:scaling>
        <c:delete val="1"/>
        <c:axPos val="b"/>
        <c:numFmt formatCode="0%" sourceLinked="1"/>
        <c:majorTickMark val="out"/>
        <c:minorTickMark val="none"/>
        <c:tickLblPos val="nextTo"/>
        <c:crossAx val="124183616"/>
        <c:crosses val="autoZero"/>
        <c:crossBetween val="midCat"/>
      </c:valAx>
      <c:spPr>
        <a:noFill/>
        <a:ln>
          <a:noFill/>
        </a:ln>
        <a:effectLst/>
      </c:spPr>
    </c:plotArea>
    <c:legend>
      <c:legendPos val="b"/>
      <c:legendEntry>
        <c:idx val="11"/>
        <c:delete val="1"/>
      </c:legendEntry>
      <c:layout>
        <c:manualLayout>
          <c:xMode val="edge"/>
          <c:yMode val="edge"/>
          <c:x val="2.509430555555555E-2"/>
          <c:y val="0.81783296296296293"/>
          <c:w val="0.93040861111111106"/>
          <c:h val="0.17511148148148151"/>
        </c:manualLayout>
      </c:layout>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sz="1200">
          <a:solidFill>
            <a:schemeClr val="tx1"/>
          </a:solidFill>
          <a:latin typeface="Bahnschrift" panose="020B0502040204020203" pitchFamily="34" charset="0"/>
        </a:defRPr>
      </a:pPr>
      <a:endParaRPr lang="en-AT"/>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NGR_TEA_sensitivity!$A$2</c:f>
          <c:strCache>
            <c:ptCount val="1"/>
            <c:pt idx="0">
              <c:v>NGR-DRI(no CCS)</c:v>
            </c:pt>
          </c:strCache>
        </c:strRef>
      </c:tx>
      <c:overlay val="0"/>
      <c:spPr>
        <a:noFill/>
        <a:ln>
          <a:noFill/>
        </a:ln>
        <a:effectLst/>
      </c:spPr>
      <c:txPr>
        <a:bodyPr rot="0" spcFirstLastPara="1" vertOverflow="ellipsis" vert="horz" wrap="square" anchor="ctr" anchorCtr="1"/>
        <a:lstStyle/>
        <a:p>
          <a:pPr>
            <a:defRPr sz="2000" b="0" i="0" u="none" strike="noStrike" kern="1200" spc="0" baseline="0">
              <a:solidFill>
                <a:schemeClr val="tx1"/>
              </a:solidFill>
              <a:latin typeface="Bahnschrift SemiBold" panose="020B0502040204020203" pitchFamily="34" charset="0"/>
              <a:ea typeface="+mn-ea"/>
              <a:cs typeface="+mn-cs"/>
            </a:defRPr>
          </a:pPr>
          <a:endParaRPr lang="en-AT"/>
        </a:p>
      </c:txPr>
    </c:title>
    <c:autoTitleDeleted val="0"/>
    <c:plotArea>
      <c:layout/>
      <c:scatterChart>
        <c:scatterStyle val="smoothMarker"/>
        <c:varyColors val="0"/>
        <c:ser>
          <c:idx val="0"/>
          <c:order val="0"/>
          <c:tx>
            <c:strRef>
              <c:f>NGR_TEA_sensitivity!$B$4</c:f>
              <c:strCache>
                <c:ptCount val="1"/>
                <c:pt idx="0">
                  <c:v>operating hours</c:v>
                </c:pt>
              </c:strCache>
            </c:strRef>
          </c:tx>
          <c:spPr>
            <a:ln w="31750" cap="rnd">
              <a:solidFill>
                <a:schemeClr val="accent1"/>
              </a:solidFill>
              <a:round/>
            </a:ln>
            <a:effectLst/>
          </c:spPr>
          <c:marker>
            <c:symbol val="none"/>
          </c:marker>
          <c:xVal>
            <c:numRef>
              <c:f>NGR_TEA_sensitivity!$E$5:$E$8</c:f>
              <c:numCache>
                <c:formatCode>0%</c:formatCode>
                <c:ptCount val="4"/>
                <c:pt idx="0">
                  <c:v>9.5000000000000001E-2</c:v>
                </c:pt>
                <c:pt idx="1">
                  <c:v>0</c:v>
                </c:pt>
                <c:pt idx="2">
                  <c:v>-0.25</c:v>
                </c:pt>
                <c:pt idx="3">
                  <c:v>-0.5</c:v>
                </c:pt>
              </c:numCache>
            </c:numRef>
          </c:xVal>
          <c:yVal>
            <c:numRef>
              <c:f>NGR_TEA_sensitivity!$G$5:$G$8</c:f>
              <c:numCache>
                <c:formatCode>0%</c:formatCode>
                <c:ptCount val="4"/>
                <c:pt idx="0">
                  <c:v>-3.6607265527134713E-3</c:v>
                </c:pt>
                <c:pt idx="1">
                  <c:v>0</c:v>
                </c:pt>
                <c:pt idx="2">
                  <c:v>1.4064896755162194E-2</c:v>
                </c:pt>
                <c:pt idx="3">
                  <c:v>4.2194690265486716E-2</c:v>
                </c:pt>
              </c:numCache>
            </c:numRef>
          </c:yVal>
          <c:smooth val="1"/>
          <c:extLst>
            <c:ext xmlns:c16="http://schemas.microsoft.com/office/drawing/2014/chart" uri="{C3380CC4-5D6E-409C-BE32-E72D297353CC}">
              <c16:uniqueId val="{00000000-C8E9-400A-A57B-EFD44F58FB35}"/>
            </c:ext>
          </c:extLst>
        </c:ser>
        <c:ser>
          <c:idx val="1"/>
          <c:order val="1"/>
          <c:tx>
            <c:strRef>
              <c:f>NGR_TEA_sensitivity!$B$9</c:f>
              <c:strCache>
                <c:ptCount val="1"/>
                <c:pt idx="0">
                  <c:v>interest rate</c:v>
                </c:pt>
              </c:strCache>
            </c:strRef>
          </c:tx>
          <c:spPr>
            <a:ln w="31750" cap="rnd">
              <a:solidFill>
                <a:schemeClr val="accent2"/>
              </a:solidFill>
              <a:round/>
            </a:ln>
            <a:effectLst/>
          </c:spPr>
          <c:marker>
            <c:symbol val="none"/>
          </c:marker>
          <c:xVal>
            <c:numRef>
              <c:f>NGR_TEA_sensitivity!$E$10:$E$12</c:f>
              <c:numCache>
                <c:formatCode>0%</c:formatCode>
                <c:ptCount val="3"/>
                <c:pt idx="0">
                  <c:v>0.5</c:v>
                </c:pt>
                <c:pt idx="1">
                  <c:v>0</c:v>
                </c:pt>
                <c:pt idx="2">
                  <c:v>-0.5</c:v>
                </c:pt>
              </c:numCache>
            </c:numRef>
          </c:xVal>
          <c:yVal>
            <c:numRef>
              <c:f>NGR_TEA_sensitivity!$G$10:$G$12</c:f>
              <c:numCache>
                <c:formatCode>0%</c:formatCode>
                <c:ptCount val="3"/>
                <c:pt idx="0">
                  <c:v>1.0822492397669936E-2</c:v>
                </c:pt>
                <c:pt idx="1">
                  <c:v>0</c:v>
                </c:pt>
                <c:pt idx="2">
                  <c:v>-9.6643195052381718E-3</c:v>
                </c:pt>
              </c:numCache>
            </c:numRef>
          </c:yVal>
          <c:smooth val="1"/>
          <c:extLst>
            <c:ext xmlns:c16="http://schemas.microsoft.com/office/drawing/2014/chart" uri="{C3380CC4-5D6E-409C-BE32-E72D297353CC}">
              <c16:uniqueId val="{00000001-C8E9-400A-A57B-EFD44F58FB35}"/>
            </c:ext>
          </c:extLst>
        </c:ser>
        <c:ser>
          <c:idx val="2"/>
          <c:order val="2"/>
          <c:tx>
            <c:strRef>
              <c:f>NGR_TEA_sensitivity!$B$13</c:f>
              <c:strCache>
                <c:ptCount val="1"/>
                <c:pt idx="0">
                  <c:v>plant lifetime</c:v>
                </c:pt>
              </c:strCache>
            </c:strRef>
          </c:tx>
          <c:spPr>
            <a:ln w="31750" cap="rnd">
              <a:solidFill>
                <a:schemeClr val="bg1">
                  <a:lumMod val="75000"/>
                </a:schemeClr>
              </a:solidFill>
              <a:round/>
            </a:ln>
            <a:effectLst/>
          </c:spPr>
          <c:marker>
            <c:symbol val="none"/>
          </c:marker>
          <c:xVal>
            <c:numRef>
              <c:f>NGR_TEA_sensitivity!$E$14:$E$16</c:f>
              <c:numCache>
                <c:formatCode>0%</c:formatCode>
                <c:ptCount val="3"/>
                <c:pt idx="0">
                  <c:v>0.5</c:v>
                </c:pt>
                <c:pt idx="1">
                  <c:v>0</c:v>
                </c:pt>
                <c:pt idx="2">
                  <c:v>-0.5</c:v>
                </c:pt>
              </c:numCache>
            </c:numRef>
          </c:xVal>
          <c:yVal>
            <c:numRef>
              <c:f>NGR_TEA_sensitivity!$G$14:$G$16</c:f>
              <c:numCache>
                <c:formatCode>0%</c:formatCode>
                <c:ptCount val="3"/>
                <c:pt idx="0">
                  <c:v>-7.0348130493737828E-3</c:v>
                </c:pt>
                <c:pt idx="1">
                  <c:v>0</c:v>
                </c:pt>
                <c:pt idx="2">
                  <c:v>2.3561294657798944E-2</c:v>
                </c:pt>
              </c:numCache>
            </c:numRef>
          </c:yVal>
          <c:smooth val="1"/>
          <c:extLst>
            <c:ext xmlns:c16="http://schemas.microsoft.com/office/drawing/2014/chart" uri="{C3380CC4-5D6E-409C-BE32-E72D297353CC}">
              <c16:uniqueId val="{00000002-C8E9-400A-A57B-EFD44F58FB35}"/>
            </c:ext>
          </c:extLst>
        </c:ser>
        <c:ser>
          <c:idx val="12"/>
          <c:order val="3"/>
          <c:tx>
            <c:strRef>
              <c:f>NGR_TEA_sensitivity!$B$42</c:f>
              <c:strCache>
                <c:ptCount val="1"/>
                <c:pt idx="0">
                  <c:v>price of emission certificate</c:v>
                </c:pt>
              </c:strCache>
            </c:strRef>
          </c:tx>
          <c:spPr>
            <a:ln w="31750" cap="rnd">
              <a:solidFill>
                <a:schemeClr val="tx1"/>
              </a:solidFill>
              <a:round/>
            </a:ln>
            <a:effectLst/>
          </c:spPr>
          <c:marker>
            <c:symbol val="none"/>
          </c:marker>
          <c:xVal>
            <c:numRef>
              <c:f>NGR_TEA_sensitivity!$E$43:$E$45</c:f>
              <c:numCache>
                <c:formatCode>0%</c:formatCode>
                <c:ptCount val="3"/>
                <c:pt idx="0">
                  <c:v>0.5</c:v>
                </c:pt>
                <c:pt idx="1">
                  <c:v>0</c:v>
                </c:pt>
                <c:pt idx="2">
                  <c:v>-0.5</c:v>
                </c:pt>
              </c:numCache>
            </c:numRef>
          </c:xVal>
          <c:yVal>
            <c:numRef>
              <c:f>NGR_TEA_sensitivity!$G$43:$G$45</c:f>
              <c:numCache>
                <c:formatCode>0%</c:formatCode>
                <c:ptCount val="3"/>
                <c:pt idx="0">
                  <c:v>8.8601769911504327E-2</c:v>
                </c:pt>
                <c:pt idx="1">
                  <c:v>0</c:v>
                </c:pt>
                <c:pt idx="2">
                  <c:v>-8.8601769911504466E-2</c:v>
                </c:pt>
              </c:numCache>
            </c:numRef>
          </c:yVal>
          <c:smooth val="1"/>
          <c:extLst>
            <c:ext xmlns:c16="http://schemas.microsoft.com/office/drawing/2014/chart" uri="{C3380CC4-5D6E-409C-BE32-E72D297353CC}">
              <c16:uniqueId val="{00000003-C8E9-400A-A57B-EFD44F58FB35}"/>
            </c:ext>
          </c:extLst>
        </c:ser>
        <c:ser>
          <c:idx val="3"/>
          <c:order val="4"/>
          <c:tx>
            <c:strRef>
              <c:f>NGR_TEA_sensitivity!$B$17</c:f>
              <c:strCache>
                <c:ptCount val="1"/>
                <c:pt idx="0">
                  <c:v>price of natural gas</c:v>
                </c:pt>
              </c:strCache>
            </c:strRef>
          </c:tx>
          <c:spPr>
            <a:ln w="31750" cap="rnd">
              <a:solidFill>
                <a:schemeClr val="accent1"/>
              </a:solidFill>
              <a:prstDash val="dash"/>
              <a:round/>
            </a:ln>
            <a:effectLst/>
          </c:spPr>
          <c:marker>
            <c:symbol val="none"/>
          </c:marker>
          <c:xVal>
            <c:numRef>
              <c:f>NGR_TEA_sensitivity!$E$18:$E$20</c:f>
              <c:numCache>
                <c:formatCode>0%</c:formatCode>
                <c:ptCount val="3"/>
                <c:pt idx="0">
                  <c:v>0.5</c:v>
                </c:pt>
                <c:pt idx="1">
                  <c:v>0</c:v>
                </c:pt>
                <c:pt idx="2">
                  <c:v>-0.5</c:v>
                </c:pt>
              </c:numCache>
            </c:numRef>
          </c:xVal>
          <c:yVal>
            <c:numRef>
              <c:f>NGR_TEA_sensitivity!$G$18:$G$20</c:f>
              <c:numCache>
                <c:formatCode>0%</c:formatCode>
                <c:ptCount val="3"/>
                <c:pt idx="0">
                  <c:v>0.19474926253687311</c:v>
                </c:pt>
                <c:pt idx="1">
                  <c:v>0</c:v>
                </c:pt>
                <c:pt idx="2">
                  <c:v>-0.19474926253687311</c:v>
                </c:pt>
              </c:numCache>
            </c:numRef>
          </c:yVal>
          <c:smooth val="1"/>
          <c:extLst>
            <c:ext xmlns:c16="http://schemas.microsoft.com/office/drawing/2014/chart" uri="{C3380CC4-5D6E-409C-BE32-E72D297353CC}">
              <c16:uniqueId val="{00000004-C8E9-400A-A57B-EFD44F58FB35}"/>
            </c:ext>
          </c:extLst>
        </c:ser>
        <c:ser>
          <c:idx val="5"/>
          <c:order val="5"/>
          <c:tx>
            <c:strRef>
              <c:f>NGR_TEA_sensitivity!$B$21</c:f>
              <c:strCache>
                <c:ptCount val="1"/>
                <c:pt idx="0">
                  <c:v>price of iron ore pellets</c:v>
                </c:pt>
              </c:strCache>
            </c:strRef>
          </c:tx>
          <c:spPr>
            <a:ln w="31750" cap="rnd">
              <a:solidFill>
                <a:schemeClr val="accent3"/>
              </a:solidFill>
              <a:prstDash val="dash"/>
              <a:round/>
            </a:ln>
            <a:effectLst/>
          </c:spPr>
          <c:marker>
            <c:symbol val="none"/>
          </c:marker>
          <c:xVal>
            <c:numRef>
              <c:f>NGR_TEA_sensitivity!$E$22:$E$23</c:f>
              <c:numCache>
                <c:formatCode>0%</c:formatCode>
                <c:ptCount val="2"/>
                <c:pt idx="0">
                  <c:v>0.5</c:v>
                </c:pt>
                <c:pt idx="1">
                  <c:v>-0.5</c:v>
                </c:pt>
              </c:numCache>
            </c:numRef>
          </c:xVal>
          <c:yVal>
            <c:numRef>
              <c:f>NGR_TEA_sensitivity!$G$22:$G$23</c:f>
              <c:numCache>
                <c:formatCode>0%</c:formatCode>
                <c:ptCount val="2"/>
                <c:pt idx="0">
                  <c:v>0.16679646017699129</c:v>
                </c:pt>
                <c:pt idx="1">
                  <c:v>-0.16679646017699118</c:v>
                </c:pt>
              </c:numCache>
            </c:numRef>
          </c:yVal>
          <c:smooth val="1"/>
          <c:extLst>
            <c:ext xmlns:c16="http://schemas.microsoft.com/office/drawing/2014/chart" uri="{C3380CC4-5D6E-409C-BE32-E72D297353CC}">
              <c16:uniqueId val="{00000006-C8E9-400A-A57B-EFD44F58FB35}"/>
            </c:ext>
          </c:extLst>
        </c:ser>
        <c:ser>
          <c:idx val="6"/>
          <c:order val="6"/>
          <c:tx>
            <c:strRef>
              <c:f>NGR_TEA_sensitivity!$B$24</c:f>
              <c:strCache>
                <c:ptCount val="1"/>
                <c:pt idx="0">
                  <c:v>price of electricity</c:v>
                </c:pt>
              </c:strCache>
            </c:strRef>
          </c:tx>
          <c:spPr>
            <a:ln w="31750" cap="rnd">
              <a:solidFill>
                <a:schemeClr val="tx1"/>
              </a:solidFill>
              <a:prstDash val="dash"/>
              <a:round/>
            </a:ln>
            <a:effectLst/>
          </c:spPr>
          <c:marker>
            <c:symbol val="none"/>
          </c:marker>
          <c:xVal>
            <c:numRef>
              <c:f>NGR_TEA_sensitivity!$E$25:$E$26</c:f>
              <c:numCache>
                <c:formatCode>0%</c:formatCode>
                <c:ptCount val="2"/>
                <c:pt idx="0">
                  <c:v>0.5</c:v>
                </c:pt>
                <c:pt idx="1">
                  <c:v>-0.5</c:v>
                </c:pt>
              </c:numCache>
            </c:numRef>
          </c:xVal>
          <c:yVal>
            <c:numRef>
              <c:f>NGR_TEA_sensitivity!$G$25:$G$26</c:f>
              <c:numCache>
                <c:formatCode>0%</c:formatCode>
                <c:ptCount val="2"/>
                <c:pt idx="0">
                  <c:v>1.3946902654867315E-2</c:v>
                </c:pt>
                <c:pt idx="1">
                  <c:v>-1.3946902654867182E-2</c:v>
                </c:pt>
              </c:numCache>
            </c:numRef>
          </c:yVal>
          <c:smooth val="1"/>
          <c:extLst>
            <c:ext xmlns:c16="http://schemas.microsoft.com/office/drawing/2014/chart" uri="{C3380CC4-5D6E-409C-BE32-E72D297353CC}">
              <c16:uniqueId val="{00000007-C8E9-400A-A57B-EFD44F58FB35}"/>
            </c:ext>
          </c:extLst>
        </c:ser>
        <c:ser>
          <c:idx val="14"/>
          <c:order val="14"/>
          <c:tx>
            <c:strRef>
              <c:f>NGR_TEA_sensitivity!$B$49</c:f>
              <c:strCache>
                <c:ptCount val="1"/>
                <c:pt idx="0">
                  <c:v>Investment costs</c:v>
                </c:pt>
              </c:strCache>
            </c:strRef>
          </c:tx>
          <c:spPr>
            <a:ln w="31750" cap="rnd">
              <a:solidFill>
                <a:schemeClr val="accent1"/>
              </a:solidFill>
              <a:prstDash val="sysDot"/>
              <a:round/>
            </a:ln>
            <a:effectLst/>
          </c:spPr>
          <c:marker>
            <c:symbol val="none"/>
          </c:marker>
          <c:xVal>
            <c:numRef>
              <c:f>NGR_TEA_sensitivity!$E$50:$E$51</c:f>
              <c:numCache>
                <c:formatCode>0%</c:formatCode>
                <c:ptCount val="2"/>
                <c:pt idx="0">
                  <c:v>0.5</c:v>
                </c:pt>
                <c:pt idx="1">
                  <c:v>-0.5</c:v>
                </c:pt>
              </c:numCache>
            </c:numRef>
          </c:xVal>
          <c:yVal>
            <c:numRef>
              <c:f>NGR_TEA_sensitivity!$G$50:$G$51</c:f>
              <c:numCache>
                <c:formatCode>0%</c:formatCode>
                <c:ptCount val="2"/>
                <c:pt idx="0">
                  <c:v>2.9569321533923238E-2</c:v>
                </c:pt>
                <c:pt idx="1">
                  <c:v>-2.9569321533923373E-2</c:v>
                </c:pt>
              </c:numCache>
            </c:numRef>
          </c:yVal>
          <c:smooth val="1"/>
          <c:extLst>
            <c:ext xmlns:c16="http://schemas.microsoft.com/office/drawing/2014/chart" uri="{C3380CC4-5D6E-409C-BE32-E72D297353CC}">
              <c16:uniqueId val="{00000008-C8E9-400A-A57B-EFD44F58FB35}"/>
            </c:ext>
          </c:extLst>
        </c:ser>
        <c:ser>
          <c:idx val="16"/>
          <c:order val="15"/>
          <c:tx>
            <c:strRef>
              <c:f>NGR_TEA_sensitivity!$B$52</c:f>
              <c:strCache>
                <c:ptCount val="1"/>
                <c:pt idx="0">
                  <c:v>maintenance costs</c:v>
                </c:pt>
              </c:strCache>
            </c:strRef>
          </c:tx>
          <c:spPr>
            <a:ln w="31750" cap="rnd">
              <a:solidFill>
                <a:schemeClr val="accent2"/>
              </a:solidFill>
              <a:prstDash val="sysDot"/>
              <a:round/>
            </a:ln>
            <a:effectLst/>
          </c:spPr>
          <c:marker>
            <c:symbol val="none"/>
          </c:marker>
          <c:xVal>
            <c:numRef>
              <c:f>NGR_TEA_sensitivity!$E$53:$E$54</c:f>
              <c:numCache>
                <c:formatCode>0%</c:formatCode>
                <c:ptCount val="2"/>
                <c:pt idx="0">
                  <c:v>0.5</c:v>
                </c:pt>
                <c:pt idx="1">
                  <c:v>-0.5</c:v>
                </c:pt>
              </c:numCache>
            </c:numRef>
          </c:xVal>
          <c:yVal>
            <c:numRef>
              <c:f>NGR_TEA_sensitivity!$G$53:$G$54</c:f>
              <c:numCache>
                <c:formatCode>0%</c:formatCode>
                <c:ptCount val="2"/>
                <c:pt idx="0">
                  <c:v>4.837758112094288E-3</c:v>
                </c:pt>
                <c:pt idx="1">
                  <c:v>-4.8377581120944224E-3</c:v>
                </c:pt>
              </c:numCache>
            </c:numRef>
          </c:yVal>
          <c:smooth val="1"/>
          <c:extLst>
            <c:ext xmlns:c16="http://schemas.microsoft.com/office/drawing/2014/chart" uri="{C3380CC4-5D6E-409C-BE32-E72D297353CC}">
              <c16:uniqueId val="{00000009-C8E9-400A-A57B-EFD44F58FB35}"/>
            </c:ext>
          </c:extLst>
        </c:ser>
        <c:ser>
          <c:idx val="17"/>
          <c:order val="16"/>
          <c:tx>
            <c:strRef>
              <c:f>NGR_TEA_sensitivity!$B$55</c:f>
              <c:strCache>
                <c:ptCount val="1"/>
                <c:pt idx="0">
                  <c:v>insurance costs</c:v>
                </c:pt>
              </c:strCache>
            </c:strRef>
          </c:tx>
          <c:spPr>
            <a:ln w="31750" cap="rnd">
              <a:solidFill>
                <a:schemeClr val="bg1">
                  <a:lumMod val="75000"/>
                </a:schemeClr>
              </a:solidFill>
              <a:prstDash val="sysDot"/>
              <a:round/>
            </a:ln>
            <a:effectLst/>
          </c:spPr>
          <c:marker>
            <c:symbol val="none"/>
          </c:marker>
          <c:xVal>
            <c:numRef>
              <c:f>NGR_TEA_sensitivity!$E$56:$E$57</c:f>
              <c:numCache>
                <c:formatCode>0%</c:formatCode>
                <c:ptCount val="2"/>
                <c:pt idx="0">
                  <c:v>0.5</c:v>
                </c:pt>
                <c:pt idx="1">
                  <c:v>-0.5</c:v>
                </c:pt>
              </c:numCache>
            </c:numRef>
          </c:xVal>
          <c:yVal>
            <c:numRef>
              <c:f>NGR_TEA_sensitivity!$G$56:$G$57</c:f>
              <c:numCache>
                <c:formatCode>0%</c:formatCode>
                <c:ptCount val="2"/>
                <c:pt idx="0">
                  <c:v>3.6342182890855938E-3</c:v>
                </c:pt>
                <c:pt idx="1">
                  <c:v>-3.6342182890854598E-3</c:v>
                </c:pt>
              </c:numCache>
            </c:numRef>
          </c:yVal>
          <c:smooth val="1"/>
          <c:extLst>
            <c:ext xmlns:c16="http://schemas.microsoft.com/office/drawing/2014/chart" uri="{C3380CC4-5D6E-409C-BE32-E72D297353CC}">
              <c16:uniqueId val="{0000000A-C8E9-400A-A57B-EFD44F58FB35}"/>
            </c:ext>
          </c:extLst>
        </c:ser>
        <c:dLbls>
          <c:showLegendKey val="0"/>
          <c:showVal val="0"/>
          <c:showCatName val="0"/>
          <c:showSerName val="0"/>
          <c:showPercent val="0"/>
          <c:showBubbleSize val="0"/>
        </c:dLbls>
        <c:axId val="1822759440"/>
        <c:axId val="109465392"/>
        <c:extLst>
          <c:ext xmlns:c15="http://schemas.microsoft.com/office/drawing/2012/chart" uri="{02D57815-91ED-43cb-92C2-25804820EDAC}">
            <c15:filteredScatterSeries>
              <c15:ser>
                <c:idx val="7"/>
                <c:order val="7"/>
                <c:tx>
                  <c:strRef>
                    <c:extLst>
                      <c:ext uri="{02D57815-91ED-43cb-92C2-25804820EDAC}">
                        <c15:formulaRef>
                          <c15:sqref>NGR_TEA_sensitivity!$B$27</c15:sqref>
                        </c15:formulaRef>
                      </c:ext>
                    </c:extLst>
                    <c:strCache>
                      <c:ptCount val="1"/>
                      <c:pt idx="0">
                        <c:v>number of employees</c:v>
                      </c:pt>
                    </c:strCache>
                  </c:strRef>
                </c:tx>
                <c:spPr>
                  <a:ln w="19050" cap="rnd">
                    <a:solidFill>
                      <a:schemeClr val="accent2">
                        <a:lumMod val="60000"/>
                      </a:schemeClr>
                    </a:solidFill>
                    <a:round/>
                  </a:ln>
                  <a:effectLst/>
                </c:spPr>
                <c:marker>
                  <c:symbol val="none"/>
                </c:marker>
                <c:xVal>
                  <c:numRef>
                    <c:extLst>
                      <c:ext uri="{02D57815-91ED-43cb-92C2-25804820EDAC}">
                        <c15:formulaRef>
                          <c15:sqref>NGR_TEA_sensitivity!$E$28:$E$29</c15:sqref>
                        </c15:formulaRef>
                      </c:ext>
                    </c:extLst>
                    <c:numCache>
                      <c:formatCode>0%</c:formatCode>
                      <c:ptCount val="2"/>
                      <c:pt idx="0">
                        <c:v>0.5</c:v>
                      </c:pt>
                      <c:pt idx="1">
                        <c:v>-0.5</c:v>
                      </c:pt>
                    </c:numCache>
                  </c:numRef>
                </c:xVal>
                <c:yVal>
                  <c:numRef>
                    <c:extLst>
                      <c:ext uri="{02D57815-91ED-43cb-92C2-25804820EDAC}">
                        <c15:formulaRef>
                          <c15:sqref>NGR_TEA_sensitivity!$G$28:$G$29</c15:sqref>
                        </c15:formulaRef>
                      </c:ext>
                    </c:extLst>
                    <c:numCache>
                      <c:formatCode>0%</c:formatCode>
                      <c:ptCount val="2"/>
                      <c:pt idx="0">
                        <c:v>2.5958702064897291E-3</c:v>
                      </c:pt>
                      <c:pt idx="1">
                        <c:v>-2.5958702064895951E-3</c:v>
                      </c:pt>
                    </c:numCache>
                  </c:numRef>
                </c:yVal>
                <c:smooth val="1"/>
                <c:extLst>
                  <c:ext xmlns:c16="http://schemas.microsoft.com/office/drawing/2014/chart" uri="{C3380CC4-5D6E-409C-BE32-E72D297353CC}">
                    <c16:uniqueId val="{0000000C-C8E9-400A-A57B-EFD44F58FB35}"/>
                  </c:ext>
                </c:extLst>
              </c15:ser>
            </c15:filteredScatterSeries>
            <c15:filteredScatterSeries>
              <c15:ser>
                <c:idx val="8"/>
                <c:order val="8"/>
                <c:tx>
                  <c:strRef>
                    <c:extLst xmlns:c15="http://schemas.microsoft.com/office/drawing/2012/chart">
                      <c:ext xmlns:c15="http://schemas.microsoft.com/office/drawing/2012/chart" uri="{02D57815-91ED-43cb-92C2-25804820EDAC}">
                        <c15:formulaRef>
                          <c15:sqref>NGR_TEA_sensitivity!$B$30</c15:sqref>
                        </c15:formulaRef>
                      </c:ext>
                    </c:extLst>
                    <c:strCache>
                      <c:ptCount val="1"/>
                      <c:pt idx="0">
                        <c:v>employee costs</c:v>
                      </c:pt>
                    </c:strCache>
                  </c:strRef>
                </c:tx>
                <c:spPr>
                  <a:ln w="19050" cap="rnd">
                    <a:solidFill>
                      <a:schemeClr val="accent3">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NGR_TEA_sensitivity!$E$31:$E$32</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NGR_TEA_sensitivity!$G$31:$G$32</c15:sqref>
                        </c15:formulaRef>
                      </c:ext>
                    </c:extLst>
                    <c:numCache>
                      <c:formatCode>0%</c:formatCode>
                      <c:ptCount val="2"/>
                      <c:pt idx="0">
                        <c:v>2.5958702064897291E-3</c:v>
                      </c:pt>
                      <c:pt idx="1">
                        <c:v>-2.5958702064895951E-3</c:v>
                      </c:pt>
                    </c:numCache>
                  </c:numRef>
                </c:yVal>
                <c:smooth val="1"/>
                <c:extLst xmlns:c15="http://schemas.microsoft.com/office/drawing/2012/chart">
                  <c:ext xmlns:c16="http://schemas.microsoft.com/office/drawing/2014/chart" uri="{C3380CC4-5D6E-409C-BE32-E72D297353CC}">
                    <c16:uniqueId val="{0000000D-C8E9-400A-A57B-EFD44F58FB35}"/>
                  </c:ext>
                </c:extLst>
              </c15:ser>
            </c15:filteredScatterSeries>
            <c15:filteredScatterSeries>
              <c15:ser>
                <c:idx val="9"/>
                <c:order val="9"/>
                <c:tx>
                  <c:strRef>
                    <c:extLst xmlns:c15="http://schemas.microsoft.com/office/drawing/2012/chart">
                      <c:ext xmlns:c15="http://schemas.microsoft.com/office/drawing/2012/chart" uri="{02D57815-91ED-43cb-92C2-25804820EDAC}">
                        <c15:formulaRef>
                          <c15:sqref>NGR_TEA_sensitivity!$B$33</c15:sqref>
                        </c15:formulaRef>
                      </c:ext>
                    </c:extLst>
                    <c:strCache>
                      <c:ptCount val="1"/>
                      <c:pt idx="0">
                        <c:v>price of fresh water</c:v>
                      </c:pt>
                    </c:strCache>
                  </c:strRef>
                </c:tx>
                <c:spPr>
                  <a:ln w="19050" cap="rnd">
                    <a:solidFill>
                      <a:schemeClr val="accent4">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NGR_TEA_sensitivity!$E$34:$E$35</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NGR_TEA_sensitivity!$G$34:$G$35</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0E-C8E9-400A-A57B-EFD44F58FB35}"/>
                  </c:ext>
                </c:extLst>
              </c15:ser>
            </c15:filteredScatterSeries>
            <c15:filteredScatterSeries>
              <c15:ser>
                <c:idx val="10"/>
                <c:order val="10"/>
                <c:tx>
                  <c:strRef>
                    <c:extLst xmlns:c15="http://schemas.microsoft.com/office/drawing/2012/chart">
                      <c:ext xmlns:c15="http://schemas.microsoft.com/office/drawing/2012/chart" uri="{02D57815-91ED-43cb-92C2-25804820EDAC}">
                        <c15:formulaRef>
                          <c15:sqref>NGR_TEA_sensitivity!$B$36</c15:sqref>
                        </c15:formulaRef>
                      </c:ext>
                    </c:extLst>
                    <c:strCache>
                      <c:ptCount val="1"/>
                      <c:pt idx="0">
                        <c:v>price of TEG</c:v>
                      </c:pt>
                    </c:strCache>
                  </c:strRef>
                </c:tx>
                <c:spPr>
                  <a:ln w="19050" cap="rnd">
                    <a:solidFill>
                      <a:schemeClr val="accent5">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NGR_TEA_sensitivity!$E$37:$E$38</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NGR_TEA_sensitivity!$G$37:$G$38</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0F-C8E9-400A-A57B-EFD44F58FB35}"/>
                  </c:ext>
                </c:extLst>
              </c15:ser>
            </c15:filteredScatterSeries>
            <c15:filteredScatterSeries>
              <c15:ser>
                <c:idx val="11"/>
                <c:order val="11"/>
                <c:tx>
                  <c:strRef>
                    <c:extLst xmlns:c15="http://schemas.microsoft.com/office/drawing/2012/chart">
                      <c:ext xmlns:c15="http://schemas.microsoft.com/office/drawing/2012/chart" uri="{02D57815-91ED-43cb-92C2-25804820EDAC}">
                        <c15:formulaRef>
                          <c15:sqref>NGR_TEA_sensitivity!$B$39</c15:sqref>
                        </c15:formulaRef>
                      </c:ext>
                    </c:extLst>
                    <c:strCache>
                      <c:ptCount val="1"/>
                      <c:pt idx="0">
                        <c:v>price of MDEA</c:v>
                      </c:pt>
                    </c:strCache>
                  </c:strRef>
                </c:tx>
                <c:spPr>
                  <a:ln w="19050" cap="rnd">
                    <a:solidFill>
                      <a:schemeClr val="accent6">
                        <a:lumMod val="6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NGR_TEA_sensitivity!$E$40:$E$41</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NGR_TEA_sensitivity!$G$40:$G$41</c15:sqref>
                        </c15:formulaRef>
                      </c:ext>
                    </c:extLst>
                    <c:numCache>
                      <c:formatCode>0%</c:formatCode>
                      <c:ptCount val="2"/>
                      <c:pt idx="0">
                        <c:v>0</c:v>
                      </c:pt>
                      <c:pt idx="1">
                        <c:v>0</c:v>
                      </c:pt>
                    </c:numCache>
                  </c:numRef>
                </c:yVal>
                <c:smooth val="1"/>
                <c:extLst xmlns:c15="http://schemas.microsoft.com/office/drawing/2012/chart">
                  <c:ext xmlns:c16="http://schemas.microsoft.com/office/drawing/2014/chart" uri="{C3380CC4-5D6E-409C-BE32-E72D297353CC}">
                    <c16:uniqueId val="{00000010-C8E9-400A-A57B-EFD44F58FB35}"/>
                  </c:ext>
                </c:extLst>
              </c15:ser>
            </c15:filteredScatterSeries>
            <c15:filteredScatterSeries>
              <c15:ser>
                <c:idx val="18"/>
                <c:order val="12"/>
                <c:tx>
                  <c:strRef>
                    <c:extLst xmlns:c15="http://schemas.microsoft.com/office/drawing/2012/chart">
                      <c:ext xmlns:c15="http://schemas.microsoft.com/office/drawing/2012/chart" uri="{02D57815-91ED-43cb-92C2-25804820EDAC}">
                        <c15:formulaRef>
                          <c15:sqref>NGR_TEA_sensitivity!$B$46</c15:sqref>
                        </c15:formulaRef>
                      </c:ext>
                    </c:extLst>
                    <c:strCache>
                      <c:ptCount val="1"/>
                      <c:pt idx="0">
                        <c:v>price of CO2 transport and storage</c:v>
                      </c:pt>
                    </c:strCache>
                  </c:strRef>
                </c:tx>
                <c:spPr>
                  <a:ln w="19050" cap="rnd">
                    <a:solidFill>
                      <a:srgbClr val="C00000"/>
                    </a:solidFill>
                    <a:prstDash val="dash"/>
                    <a:round/>
                  </a:ln>
                  <a:effectLst/>
                </c:spPr>
                <c:marker>
                  <c:symbol val="none"/>
                </c:marker>
                <c:xVal>
                  <c:numRef>
                    <c:extLst xmlns:c15="http://schemas.microsoft.com/office/drawing/2012/chart">
                      <c:ext xmlns:c15="http://schemas.microsoft.com/office/drawing/2012/chart" uri="{02D57815-91ED-43cb-92C2-25804820EDAC}">
                        <c15:formulaRef>
                          <c15:sqref>NGR_TEA_sensitivity!$E$47:$E$48</c15:sqref>
                        </c15:formulaRef>
                      </c:ext>
                    </c:extLst>
                    <c:numCache>
                      <c:formatCode>0%</c:formatCode>
                      <c:ptCount val="2"/>
                      <c:pt idx="0">
                        <c:v>0.5</c:v>
                      </c:pt>
                      <c:pt idx="1">
                        <c:v>-0.5</c:v>
                      </c:pt>
                    </c:numCache>
                  </c:numRef>
                </c:xVal>
                <c:yVal>
                  <c:numRef>
                    <c:extLst xmlns:c15="http://schemas.microsoft.com/office/drawing/2012/chart">
                      <c:ext xmlns:c15="http://schemas.microsoft.com/office/drawing/2012/chart" uri="{02D57815-91ED-43cb-92C2-25804820EDAC}">
                        <c15:formulaRef>
                          <c15:sqref>NGR_TEA_sensitivity!$G$47:$G$48</c15:sqref>
                        </c15:formulaRef>
                      </c:ext>
                    </c:extLst>
                    <c:numCache>
                      <c:formatCode>0%</c:formatCode>
                      <c:ptCount val="2"/>
                      <c:pt idx="0">
                        <c:v>1.1799410029487793E-5</c:v>
                      </c:pt>
                      <c:pt idx="1">
                        <c:v>-1.1799410029487793E-5</c:v>
                      </c:pt>
                    </c:numCache>
                  </c:numRef>
                </c:yVal>
                <c:smooth val="1"/>
                <c:extLst xmlns:c15="http://schemas.microsoft.com/office/drawing/2012/chart">
                  <c:ext xmlns:c16="http://schemas.microsoft.com/office/drawing/2014/chart" uri="{C3380CC4-5D6E-409C-BE32-E72D297353CC}">
                    <c16:uniqueId val="{00000013-C8E9-400A-A57B-EFD44F58FB35}"/>
                  </c:ext>
                </c:extLst>
              </c15:ser>
            </c15:filteredScatterSeries>
          </c:ext>
        </c:extLst>
      </c:scatterChart>
      <c:scatterChart>
        <c:scatterStyle val="smoothMarker"/>
        <c:varyColors val="0"/>
        <c:ser>
          <c:idx val="15"/>
          <c:order val="13"/>
          <c:tx>
            <c:v>Scaling</c:v>
          </c:tx>
          <c:spPr>
            <a:ln w="19050" cap="rnd">
              <a:solidFill>
                <a:schemeClr val="accent4">
                  <a:lumMod val="80000"/>
                  <a:lumOff val="20000"/>
                </a:schemeClr>
              </a:solidFill>
              <a:round/>
            </a:ln>
            <a:effectLst/>
          </c:spPr>
          <c:marker>
            <c:symbol val="none"/>
          </c:marker>
          <c:xVal>
            <c:numRef>
              <c:f>NGR_TEA_sensitivity!$AD$10:$AD$11</c:f>
              <c:numCache>
                <c:formatCode>0%</c:formatCode>
                <c:ptCount val="2"/>
                <c:pt idx="0">
                  <c:v>-0.5</c:v>
                </c:pt>
                <c:pt idx="1">
                  <c:v>0.5</c:v>
                </c:pt>
              </c:numCache>
            </c:numRef>
          </c:xVal>
          <c:yVal>
            <c:numRef>
              <c:f>NGR_TEA_sensitivity!$AE$10:$AE$11</c:f>
              <c:numCache>
                <c:formatCode>General</c:formatCode>
                <c:ptCount val="2"/>
                <c:pt idx="0">
                  <c:v>1</c:v>
                </c:pt>
                <c:pt idx="1">
                  <c:v>1</c:v>
                </c:pt>
              </c:numCache>
            </c:numRef>
          </c:yVal>
          <c:smooth val="1"/>
          <c:extLst>
            <c:ext xmlns:c16="http://schemas.microsoft.com/office/drawing/2014/chart" uri="{C3380CC4-5D6E-409C-BE32-E72D297353CC}">
              <c16:uniqueId val="{0000000B-C8E9-400A-A57B-EFD44F58FB35}"/>
            </c:ext>
          </c:extLst>
        </c:ser>
        <c:dLbls>
          <c:showLegendKey val="0"/>
          <c:showVal val="0"/>
          <c:showCatName val="0"/>
          <c:showSerName val="0"/>
          <c:showPercent val="0"/>
          <c:showBubbleSize val="0"/>
        </c:dLbls>
        <c:axId val="124203296"/>
        <c:axId val="124183616"/>
      </c:scatterChart>
      <c:valAx>
        <c:axId val="1822759440"/>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a:latin typeface="Bahnschrift SemiBold" panose="020B0502040204020203" pitchFamily="34" charset="0"/>
                  </a:rPr>
                  <a:t>Change in parameter</a:t>
                </a:r>
              </a:p>
            </c:rich>
          </c:tx>
          <c:overlay val="0"/>
          <c:spPr>
            <a:noFill/>
            <a:ln>
              <a:no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09465392"/>
        <c:crossesAt val="-0.2"/>
        <c:crossBetween val="midCat"/>
      </c:valAx>
      <c:valAx>
        <c:axId val="109465392"/>
        <c:scaling>
          <c:orientation val="minMax"/>
          <c:max val="0.2"/>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r>
                  <a:rPr lang="en-GB" sz="2000" b="0" i="0" u="none" strike="noStrike" kern="1200" baseline="0">
                    <a:solidFill>
                      <a:sysClr val="windowText" lastClr="000000"/>
                    </a:solidFill>
                    <a:latin typeface="Bahnschrift SemiBold" panose="020B0502040204020203" pitchFamily="34" charset="0"/>
                  </a:rPr>
                  <a:t>Change in levelized cost of production (LCOP)</a:t>
                </a:r>
              </a:p>
            </c:rich>
          </c:tx>
          <c:overlay val="0"/>
          <c:spPr>
            <a:noFill/>
            <a:ln>
              <a:noFill/>
            </a:ln>
            <a:effectLst/>
          </c:spPr>
          <c:txPr>
            <a:bodyPr rot="-5400000" spcFirstLastPara="1" vertOverflow="ellipsis" vert="horz" wrap="square" anchor="ctr" anchorCtr="1"/>
            <a:lstStyle/>
            <a:p>
              <a:pPr>
                <a:defRPr sz="2000" b="0" i="0" u="none" strike="noStrike" kern="1200" baseline="0">
                  <a:solidFill>
                    <a:schemeClr val="tx1"/>
                  </a:solidFill>
                  <a:latin typeface="Bahnschrift SemiBold" panose="020B0502040204020203" pitchFamily="34" charset="0"/>
                  <a:ea typeface="+mn-ea"/>
                  <a:cs typeface="+mn-cs"/>
                </a:defRPr>
              </a:pPr>
              <a:endParaRPr lang="en-AT"/>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822759440"/>
        <c:crossesAt val="-0.5"/>
        <c:crossBetween val="midCat"/>
      </c:valAx>
      <c:valAx>
        <c:axId val="124183616"/>
        <c:scaling>
          <c:orientation val="minMax"/>
          <c:max val="508.51"/>
          <c:min val="339.01"/>
        </c:scaling>
        <c:delete val="0"/>
        <c:axPos val="r"/>
        <c:numFmt formatCode="&quot;€&quot;\ #,##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800" b="0" i="0" u="none" strike="noStrike" kern="1200" baseline="0">
                <a:solidFill>
                  <a:schemeClr val="tx1"/>
                </a:solidFill>
                <a:latin typeface="Bahnschrift SemiBold" panose="020B0502040204020203" pitchFamily="34" charset="0"/>
                <a:ea typeface="+mn-ea"/>
                <a:cs typeface="+mn-cs"/>
              </a:defRPr>
            </a:pPr>
            <a:endParaRPr lang="en-AT"/>
          </a:p>
        </c:txPr>
        <c:crossAx val="124203296"/>
        <c:crosses val="max"/>
        <c:crossBetween val="midCat"/>
      </c:valAx>
      <c:valAx>
        <c:axId val="124203296"/>
        <c:scaling>
          <c:orientation val="minMax"/>
        </c:scaling>
        <c:delete val="1"/>
        <c:axPos val="b"/>
        <c:numFmt formatCode="0%" sourceLinked="1"/>
        <c:majorTickMark val="out"/>
        <c:minorTickMark val="none"/>
        <c:tickLblPos val="nextTo"/>
        <c:crossAx val="124183616"/>
        <c:crosses val="autoZero"/>
        <c:crossBetween val="midCat"/>
      </c:valAx>
      <c:spPr>
        <a:noFill/>
        <a:ln>
          <a:noFill/>
        </a:ln>
        <a:effectLst/>
      </c:spPr>
    </c:plotArea>
    <c:legend>
      <c:legendPos val="b"/>
      <c:legendEntry>
        <c:idx val="10"/>
        <c:delete val="1"/>
      </c:legendEntry>
      <c:overlay val="0"/>
      <c:spPr>
        <a:solidFill>
          <a:schemeClr val="bg1">
            <a:lumMod val="95000"/>
          </a:schemeClr>
        </a:solidFill>
        <a:ln>
          <a:solidFill>
            <a:schemeClr val="tx1"/>
          </a:solidFill>
        </a:ln>
        <a:effectLst/>
      </c:spPr>
      <c:txPr>
        <a:bodyPr rot="0" spcFirstLastPara="1" vertOverflow="ellipsis" vert="horz" wrap="square" anchor="ctr" anchorCtr="1"/>
        <a:lstStyle/>
        <a:p>
          <a:pPr>
            <a:defRPr sz="2000" b="0" i="0" u="none" strike="noStrike" kern="1200" baseline="0">
              <a:solidFill>
                <a:schemeClr val="tx1"/>
              </a:solidFill>
              <a:latin typeface="Bahnschrift SemiBold Condensed" panose="020B0502040204020203" pitchFamily="34" charset="0"/>
              <a:ea typeface="+mn-ea"/>
              <a:cs typeface="+mn-cs"/>
            </a:defRPr>
          </a:pPr>
          <a:endParaRPr lang="en-A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sz="1200">
          <a:solidFill>
            <a:schemeClr val="tx1"/>
          </a:solidFill>
          <a:latin typeface="Bahnschrift" panose="020B0502040204020203" pitchFamily="34" charset="0"/>
        </a:defRPr>
      </a:pPr>
      <a:endParaRPr lang="en-A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6" Type="http://schemas.openxmlformats.org/officeDocument/2006/relationships/chart" Target="../charts/chart12.xml"/><Relationship Id="rId5" Type="http://schemas.openxmlformats.org/officeDocument/2006/relationships/chart" Target="../charts/chart11.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 Id="rId6" Type="http://schemas.openxmlformats.org/officeDocument/2006/relationships/chart" Target="../charts/chart18.xml"/><Relationship Id="rId5" Type="http://schemas.openxmlformats.org/officeDocument/2006/relationships/chart" Target="../charts/chart17.xml"/><Relationship Id="rId4" Type="http://schemas.openxmlformats.org/officeDocument/2006/relationships/chart" Target="../charts/chart16.xml"/></Relationships>
</file>

<file path=xl/drawings/_rels/drawing6.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chart" Target="../charts/chart20.xml"/><Relationship Id="rId1" Type="http://schemas.openxmlformats.org/officeDocument/2006/relationships/chart" Target="../charts/chart19.xml"/></Relationships>
</file>

<file path=xl/drawings/_rels/drawing8.xml.rels><?xml version="1.0" encoding="UTF-8" standalone="yes"?>
<Relationships xmlns="http://schemas.openxmlformats.org/package/2006/relationships"><Relationship Id="rId2" Type="http://schemas.openxmlformats.org/officeDocument/2006/relationships/chart" Target="../charts/chart22.xml"/><Relationship Id="rId1" Type="http://schemas.openxmlformats.org/officeDocument/2006/relationships/chart" Target="../charts/chart21.xml"/></Relationships>
</file>

<file path=xl/drawings/drawing1.xml><?xml version="1.0" encoding="utf-8"?>
<xdr:wsDr xmlns:xdr="http://schemas.openxmlformats.org/drawingml/2006/spreadsheetDrawing" xmlns:a="http://schemas.openxmlformats.org/drawingml/2006/main">
  <xdr:twoCellAnchor>
    <xdr:from>
      <xdr:col>26</xdr:col>
      <xdr:colOff>62219</xdr:colOff>
      <xdr:row>5</xdr:row>
      <xdr:rowOff>92607</xdr:rowOff>
    </xdr:from>
    <xdr:to>
      <xdr:col>42</xdr:col>
      <xdr:colOff>2305594</xdr:colOff>
      <xdr:row>102</xdr:row>
      <xdr:rowOff>5982</xdr:rowOff>
    </xdr:to>
    <xdr:graphicFrame macro="">
      <xdr:nvGraphicFramePr>
        <xdr:cNvPr id="2" name="Chart 1">
          <a:extLst>
            <a:ext uri="{FF2B5EF4-FFF2-40B4-BE49-F238E27FC236}">
              <a16:creationId xmlns:a16="http://schemas.microsoft.com/office/drawing/2014/main" id="{6554F865-D84E-B081-DB33-A4AE64A65C0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283171</xdr:colOff>
      <xdr:row>104</xdr:row>
      <xdr:rowOff>65463</xdr:rowOff>
    </xdr:from>
    <xdr:to>
      <xdr:col>26</xdr:col>
      <xdr:colOff>34171</xdr:colOff>
      <xdr:row>143</xdr:row>
      <xdr:rowOff>42338</xdr:rowOff>
    </xdr:to>
    <xdr:graphicFrame macro="">
      <xdr:nvGraphicFramePr>
        <xdr:cNvPr id="4" name="Chart 3">
          <a:extLst>
            <a:ext uri="{FF2B5EF4-FFF2-40B4-BE49-F238E27FC236}">
              <a16:creationId xmlns:a16="http://schemas.microsoft.com/office/drawing/2014/main" id="{D492F769-AC8E-468C-A10F-16D288D0AE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281680</xdr:colOff>
      <xdr:row>5</xdr:row>
      <xdr:rowOff>90713</xdr:rowOff>
    </xdr:from>
    <xdr:to>
      <xdr:col>26</xdr:col>
      <xdr:colOff>32680</xdr:colOff>
      <xdr:row>102</xdr:row>
      <xdr:rowOff>4088</xdr:rowOff>
    </xdr:to>
    <xdr:graphicFrame macro="">
      <xdr:nvGraphicFramePr>
        <xdr:cNvPr id="6" name="Chart 5">
          <a:extLst>
            <a:ext uri="{FF2B5EF4-FFF2-40B4-BE49-F238E27FC236}">
              <a16:creationId xmlns:a16="http://schemas.microsoft.com/office/drawing/2014/main" id="{4AAC1544-1D68-5DBB-4B33-FBEA0D8DDD6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26</xdr:col>
      <xdr:colOff>80857</xdr:colOff>
      <xdr:row>143</xdr:row>
      <xdr:rowOff>120897</xdr:rowOff>
    </xdr:from>
    <xdr:to>
      <xdr:col>42</xdr:col>
      <xdr:colOff>4124232</xdr:colOff>
      <xdr:row>147</xdr:row>
      <xdr:rowOff>4793533</xdr:rowOff>
    </xdr:to>
    <xdr:graphicFrame macro="">
      <xdr:nvGraphicFramePr>
        <xdr:cNvPr id="8" name="Chart 7">
          <a:extLst>
            <a:ext uri="{FF2B5EF4-FFF2-40B4-BE49-F238E27FC236}">
              <a16:creationId xmlns:a16="http://schemas.microsoft.com/office/drawing/2014/main" id="{CDF5F3CF-E8A3-E571-27D7-313A9A3A7F0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576940</xdr:colOff>
      <xdr:row>143</xdr:row>
      <xdr:rowOff>128978</xdr:rowOff>
    </xdr:from>
    <xdr:to>
      <xdr:col>25</xdr:col>
      <xdr:colOff>318190</xdr:colOff>
      <xdr:row>147</xdr:row>
      <xdr:rowOff>4703478</xdr:rowOff>
    </xdr:to>
    <xdr:graphicFrame macro="">
      <xdr:nvGraphicFramePr>
        <xdr:cNvPr id="9" name="Chart 8">
          <a:extLst>
            <a:ext uri="{FF2B5EF4-FFF2-40B4-BE49-F238E27FC236}">
              <a16:creationId xmlns:a16="http://schemas.microsoft.com/office/drawing/2014/main" id="{5AE4F1F2-14DF-0471-0374-5935B80A93F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26</xdr:col>
      <xdr:colOff>70829</xdr:colOff>
      <xdr:row>104</xdr:row>
      <xdr:rowOff>70082</xdr:rowOff>
    </xdr:from>
    <xdr:to>
      <xdr:col>42</xdr:col>
      <xdr:colOff>2314204</xdr:colOff>
      <xdr:row>143</xdr:row>
      <xdr:rowOff>59657</xdr:rowOff>
    </xdr:to>
    <xdr:graphicFrame macro="">
      <xdr:nvGraphicFramePr>
        <xdr:cNvPr id="10" name="Chart 9">
          <a:extLst>
            <a:ext uri="{FF2B5EF4-FFF2-40B4-BE49-F238E27FC236}">
              <a16:creationId xmlns:a16="http://schemas.microsoft.com/office/drawing/2014/main" id="{B0FCC3B9-67DE-8557-B138-5413895EB4F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0.17259</cdr:x>
      <cdr:y>0.02297</cdr:y>
    </cdr:from>
    <cdr:to>
      <cdr:x>0.48504</cdr:x>
      <cdr:y>0.83064</cdr:y>
    </cdr:to>
    <cdr:sp macro="" textlink="">
      <cdr:nvSpPr>
        <cdr:cNvPr id="2" name="Rectangle 1">
          <a:extLst xmlns:a="http://schemas.openxmlformats.org/drawingml/2006/main">
            <a:ext uri="{FF2B5EF4-FFF2-40B4-BE49-F238E27FC236}">
              <a16:creationId xmlns:a16="http://schemas.microsoft.com/office/drawing/2014/main" id="{D402A5C4-0174-5FED-4ED5-9AC6440AB9EA}"/>
            </a:ext>
          </a:extLst>
        </cdr:cNvPr>
        <cdr:cNvSpPr/>
      </cdr:nvSpPr>
      <cdr:spPr>
        <a:xfrm xmlns:a="http://schemas.openxmlformats.org/drawingml/2006/main">
          <a:off x="1868177" y="165193"/>
          <a:ext cx="3382038" cy="5808342"/>
        </a:xfrm>
        <a:prstGeom xmlns:a="http://schemas.openxmlformats.org/drawingml/2006/main" prst="rect">
          <a:avLst/>
        </a:prstGeom>
        <a:noFill xmlns:a="http://schemas.openxmlformats.org/drawingml/2006/main"/>
        <a:ln xmlns:a="http://schemas.openxmlformats.org/drawingml/2006/main" w="28575">
          <a:solidFill>
            <a:schemeClr val="bg1">
              <a:lumMod val="75000"/>
            </a:schemeClr>
          </a:solidFill>
          <a:prstDash val="dash"/>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square" lIns="91440" tIns="45720" rIns="91440" bIns="45720" numCol="1" spcCol="0" rtlCol="0" fromWordArt="0" anchor="b" anchorCtr="0" forceAA="0" compatLnSpc="1">
          <a:prstTxWarp prst="textNoShape">
            <a:avLst/>
          </a:prstTxWarp>
          <a:no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ctr"/>
          <a:r>
            <a:rPr lang="en-GB" sz="1600">
              <a:solidFill>
                <a:schemeClr val="bg1">
                  <a:lumMod val="50000"/>
                </a:schemeClr>
              </a:solidFill>
              <a:latin typeface="Bahnschrift SemiBold Condensed" panose="020B0502040204020203" pitchFamily="34" charset="0"/>
            </a:rPr>
            <a:t>Same process configuration</a:t>
          </a:r>
          <a:r>
            <a:rPr lang="en-GB" sz="1600" baseline="0">
              <a:solidFill>
                <a:schemeClr val="bg1">
                  <a:lumMod val="50000"/>
                </a:schemeClr>
              </a:solidFill>
              <a:latin typeface="Bahnschrift SemiBold Condensed" panose="020B0502040204020203" pitchFamily="34" charset="0"/>
            </a:rPr>
            <a:t> except for AIR/OXY-combustion</a:t>
          </a:r>
          <a:endParaRPr lang="en-GB" sz="1600">
            <a:solidFill>
              <a:schemeClr val="bg1">
                <a:lumMod val="50000"/>
              </a:schemeClr>
            </a:solidFill>
            <a:latin typeface="Bahnschrift SemiBold Condensed" panose="020B0502040204020203" pitchFamily="34" charset="0"/>
          </a:endParaRPr>
        </a:p>
      </cdr:txBody>
    </cdr:sp>
  </cdr:relSizeAnchor>
  <cdr:relSizeAnchor xmlns:cdr="http://schemas.openxmlformats.org/drawingml/2006/chartDrawing">
    <cdr:from>
      <cdr:x>0.7475</cdr:x>
      <cdr:y>0.02408</cdr:y>
    </cdr:from>
    <cdr:to>
      <cdr:x>0.88485</cdr:x>
      <cdr:y>0.83183</cdr:y>
    </cdr:to>
    <cdr:sp macro="" textlink="">
      <cdr:nvSpPr>
        <cdr:cNvPr id="3" name="Rectangle 2">
          <a:extLst xmlns:a="http://schemas.openxmlformats.org/drawingml/2006/main">
            <a:ext uri="{FF2B5EF4-FFF2-40B4-BE49-F238E27FC236}">
              <a16:creationId xmlns:a16="http://schemas.microsoft.com/office/drawing/2014/main" id="{0E3CF3D6-4E90-8727-0612-2DC1BB0BAF3D}"/>
            </a:ext>
          </a:extLst>
        </cdr:cNvPr>
        <cdr:cNvSpPr/>
      </cdr:nvSpPr>
      <cdr:spPr>
        <a:xfrm xmlns:a="http://schemas.openxmlformats.org/drawingml/2006/main">
          <a:off x="8091159" y="173199"/>
          <a:ext cx="1486763" cy="5808886"/>
        </a:xfrm>
        <a:prstGeom xmlns:a="http://schemas.openxmlformats.org/drawingml/2006/main" prst="rect">
          <a:avLst/>
        </a:prstGeom>
        <a:noFill xmlns:a="http://schemas.openxmlformats.org/drawingml/2006/main"/>
        <a:ln xmlns:a="http://schemas.openxmlformats.org/drawingml/2006/main" w="28575">
          <a:solidFill>
            <a:schemeClr val="bg1">
              <a:lumMod val="75000"/>
            </a:schemeClr>
          </a:solidFill>
          <a:prstDash val="dash"/>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square" lIns="91440" tIns="45720" rIns="91440" bIns="45720" numCol="1" spcCol="0" rtlCol="0" fromWordArt="0" anchor="b" anchorCtr="0" forceAA="0" compatLnSpc="1">
          <a:prstTxWarp prst="textNoShape">
            <a:avLst/>
          </a:prstTxWarp>
          <a:no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ctr"/>
          <a:r>
            <a:rPr lang="en-GB" sz="1600">
              <a:solidFill>
                <a:schemeClr val="bg1">
                  <a:lumMod val="50000"/>
                </a:schemeClr>
              </a:solidFill>
              <a:latin typeface="Bahnschrift SemiBold Condensed" panose="020B0502040204020203" pitchFamily="34" charset="0"/>
            </a:rPr>
            <a:t>Pyrolyzer added</a:t>
          </a:r>
          <a:r>
            <a:rPr lang="en-GB" sz="1600" baseline="0">
              <a:solidFill>
                <a:schemeClr val="bg1">
                  <a:lumMod val="50000"/>
                </a:schemeClr>
              </a:solidFill>
              <a:latin typeface="Bahnschrift SemiBold Condensed" panose="020B0502040204020203" pitchFamily="34" charset="0"/>
            </a:rPr>
            <a:t> to process design</a:t>
          </a:r>
          <a:endParaRPr lang="en-GB" sz="1600">
            <a:solidFill>
              <a:schemeClr val="bg1">
                <a:lumMod val="50000"/>
              </a:schemeClr>
            </a:solidFill>
            <a:latin typeface="Bahnschrift SemiBold Condensed" panose="020B0502040204020203" pitchFamily="34" charset="0"/>
          </a:endParaRPr>
        </a:p>
      </cdr:txBody>
    </cdr:sp>
  </cdr:relSizeAnchor>
</c:userShapes>
</file>

<file path=xl/drawings/drawing3.xml><?xml version="1.0" encoding="utf-8"?>
<xdr:wsDr xmlns:xdr="http://schemas.openxmlformats.org/drawingml/2006/spreadsheetDrawing" xmlns:a="http://schemas.openxmlformats.org/drawingml/2006/main">
  <xdr:twoCellAnchor editAs="oneCell">
    <xdr:from>
      <xdr:col>3</xdr:col>
      <xdr:colOff>1073524</xdr:colOff>
      <xdr:row>27</xdr:row>
      <xdr:rowOff>104215</xdr:rowOff>
    </xdr:from>
    <xdr:to>
      <xdr:col>6</xdr:col>
      <xdr:colOff>1161818</xdr:colOff>
      <xdr:row>34</xdr:row>
      <xdr:rowOff>121211</xdr:rowOff>
    </xdr:to>
    <xdr:pic>
      <xdr:nvPicPr>
        <xdr:cNvPr id="2" name="Picture 1">
          <a:extLst>
            <a:ext uri="{FF2B5EF4-FFF2-40B4-BE49-F238E27FC236}">
              <a16:creationId xmlns:a16="http://schemas.microsoft.com/office/drawing/2014/main" id="{200D05D5-185D-F9D3-4CDC-0B7FAD1B3E12}"/>
            </a:ext>
          </a:extLst>
        </xdr:cNvPr>
        <xdr:cNvPicPr>
          <a:picLocks noChangeAspect="1"/>
        </xdr:cNvPicPr>
      </xdr:nvPicPr>
      <xdr:blipFill>
        <a:blip xmlns:r="http://schemas.openxmlformats.org/officeDocument/2006/relationships" r:embed="rId1"/>
        <a:stretch>
          <a:fillRect/>
        </a:stretch>
      </xdr:blipFill>
      <xdr:spPr>
        <a:xfrm>
          <a:off x="6414995" y="5363509"/>
          <a:ext cx="4226999" cy="1324349"/>
        </a:xfrm>
        <a:prstGeom prst="rect">
          <a:avLst/>
        </a:prstGeom>
      </xdr:spPr>
    </xdr:pic>
    <xdr:clientData/>
  </xdr:twoCellAnchor>
  <xdr:twoCellAnchor editAs="oneCell">
    <xdr:from>
      <xdr:col>3</xdr:col>
      <xdr:colOff>929528</xdr:colOff>
      <xdr:row>211</xdr:row>
      <xdr:rowOff>0</xdr:rowOff>
    </xdr:from>
    <xdr:to>
      <xdr:col>7</xdr:col>
      <xdr:colOff>5823</xdr:colOff>
      <xdr:row>212</xdr:row>
      <xdr:rowOff>31748</xdr:rowOff>
    </xdr:to>
    <xdr:pic>
      <xdr:nvPicPr>
        <xdr:cNvPr id="4" name="Picture 3">
          <a:extLst>
            <a:ext uri="{FF2B5EF4-FFF2-40B4-BE49-F238E27FC236}">
              <a16:creationId xmlns:a16="http://schemas.microsoft.com/office/drawing/2014/main" id="{1ED74ECF-72C9-92C1-AC11-F53C873455EA}"/>
            </a:ext>
          </a:extLst>
        </xdr:cNvPr>
        <xdr:cNvPicPr>
          <a:picLocks noChangeAspect="1"/>
        </xdr:cNvPicPr>
      </xdr:nvPicPr>
      <xdr:blipFill>
        <a:blip xmlns:r="http://schemas.openxmlformats.org/officeDocument/2006/relationships" r:embed="rId2"/>
        <a:stretch>
          <a:fillRect/>
        </a:stretch>
      </xdr:blipFill>
      <xdr:spPr>
        <a:xfrm>
          <a:off x="6263528" y="35937265"/>
          <a:ext cx="5004207" cy="207867"/>
        </a:xfrm>
        <a:prstGeom prst="rect">
          <a:avLst/>
        </a:prstGeom>
      </xdr:spPr>
    </xdr:pic>
    <xdr:clientData/>
  </xdr:twoCellAnchor>
  <xdr:twoCellAnchor editAs="oneCell">
    <xdr:from>
      <xdr:col>5</xdr:col>
      <xdr:colOff>256489</xdr:colOff>
      <xdr:row>245</xdr:row>
      <xdr:rowOff>141941</xdr:rowOff>
    </xdr:from>
    <xdr:to>
      <xdr:col>8</xdr:col>
      <xdr:colOff>1107632</xdr:colOff>
      <xdr:row>247</xdr:row>
      <xdr:rowOff>32129</xdr:rowOff>
    </xdr:to>
    <xdr:pic>
      <xdr:nvPicPr>
        <xdr:cNvPr id="3" name="Picture 2">
          <a:extLst>
            <a:ext uri="{FF2B5EF4-FFF2-40B4-BE49-F238E27FC236}">
              <a16:creationId xmlns:a16="http://schemas.microsoft.com/office/drawing/2014/main" id="{38BC57F5-7227-4983-9405-453CC328F9A9}"/>
            </a:ext>
          </a:extLst>
        </xdr:cNvPr>
        <xdr:cNvPicPr>
          <a:picLocks noChangeAspect="1"/>
        </xdr:cNvPicPr>
      </xdr:nvPicPr>
      <xdr:blipFill>
        <a:blip xmlns:r="http://schemas.openxmlformats.org/officeDocument/2006/relationships" r:embed="rId3"/>
        <a:stretch>
          <a:fillRect/>
        </a:stretch>
      </xdr:blipFill>
      <xdr:spPr>
        <a:xfrm>
          <a:off x="8511489" y="36874823"/>
          <a:ext cx="5355908" cy="26371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xdr:colOff>
      <xdr:row>44</xdr:row>
      <xdr:rowOff>12700</xdr:rowOff>
    </xdr:from>
    <xdr:to>
      <xdr:col>5</xdr:col>
      <xdr:colOff>242455</xdr:colOff>
      <xdr:row>72</xdr:row>
      <xdr:rowOff>19050</xdr:rowOff>
    </xdr:to>
    <xdr:graphicFrame macro="">
      <xdr:nvGraphicFramePr>
        <xdr:cNvPr id="6" name="Chart 5">
          <a:extLst>
            <a:ext uri="{FF2B5EF4-FFF2-40B4-BE49-F238E27FC236}">
              <a16:creationId xmlns:a16="http://schemas.microsoft.com/office/drawing/2014/main" id="{64BCA7C9-3DC0-BBC5-8D68-1ABF77D223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72</xdr:row>
      <xdr:rowOff>24494</xdr:rowOff>
    </xdr:from>
    <xdr:to>
      <xdr:col>5</xdr:col>
      <xdr:colOff>241216</xdr:colOff>
      <xdr:row>100</xdr:row>
      <xdr:rowOff>30844</xdr:rowOff>
    </xdr:to>
    <xdr:graphicFrame macro="">
      <xdr:nvGraphicFramePr>
        <xdr:cNvPr id="7" name="Chart 6">
          <a:extLst>
            <a:ext uri="{FF2B5EF4-FFF2-40B4-BE49-F238E27FC236}">
              <a16:creationId xmlns:a16="http://schemas.microsoft.com/office/drawing/2014/main" id="{BEC6BB0D-6998-5293-2938-2B6595A11D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232540</xdr:colOff>
      <xdr:row>44</xdr:row>
      <xdr:rowOff>18405</xdr:rowOff>
    </xdr:from>
    <xdr:to>
      <xdr:col>9</xdr:col>
      <xdr:colOff>382630</xdr:colOff>
      <xdr:row>72</xdr:row>
      <xdr:rowOff>24755</xdr:rowOff>
    </xdr:to>
    <xdr:graphicFrame macro="">
      <xdr:nvGraphicFramePr>
        <xdr:cNvPr id="2" name="Chart 1">
          <a:extLst>
            <a:ext uri="{FF2B5EF4-FFF2-40B4-BE49-F238E27FC236}">
              <a16:creationId xmlns:a16="http://schemas.microsoft.com/office/drawing/2014/main" id="{5A6D1A6A-A1F6-9479-0E94-346F934FBE9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241052</xdr:colOff>
      <xdr:row>72</xdr:row>
      <xdr:rowOff>27627</xdr:rowOff>
    </xdr:from>
    <xdr:to>
      <xdr:col>9</xdr:col>
      <xdr:colOff>358568</xdr:colOff>
      <xdr:row>100</xdr:row>
      <xdr:rowOff>30678</xdr:rowOff>
    </xdr:to>
    <xdr:graphicFrame macro="">
      <xdr:nvGraphicFramePr>
        <xdr:cNvPr id="3" name="Chart 2">
          <a:extLst>
            <a:ext uri="{FF2B5EF4-FFF2-40B4-BE49-F238E27FC236}">
              <a16:creationId xmlns:a16="http://schemas.microsoft.com/office/drawing/2014/main" id="{1022FB4F-BB4B-20CC-DC96-E502464B6E8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100</xdr:row>
      <xdr:rowOff>27215</xdr:rowOff>
    </xdr:from>
    <xdr:to>
      <xdr:col>5</xdr:col>
      <xdr:colOff>208230</xdr:colOff>
      <xdr:row>128</xdr:row>
      <xdr:rowOff>30266</xdr:rowOff>
    </xdr:to>
    <xdr:graphicFrame macro="">
      <xdr:nvGraphicFramePr>
        <xdr:cNvPr id="8" name="Chart 7">
          <a:extLst>
            <a:ext uri="{FF2B5EF4-FFF2-40B4-BE49-F238E27FC236}">
              <a16:creationId xmlns:a16="http://schemas.microsoft.com/office/drawing/2014/main" id="{328528DE-5FBC-4E3F-A0F1-50C71A4405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235856</xdr:colOff>
      <xdr:row>99</xdr:row>
      <xdr:rowOff>172357</xdr:rowOff>
    </xdr:from>
    <xdr:to>
      <xdr:col>9</xdr:col>
      <xdr:colOff>353372</xdr:colOff>
      <xdr:row>127</xdr:row>
      <xdr:rowOff>175408</xdr:rowOff>
    </xdr:to>
    <xdr:graphicFrame macro="">
      <xdr:nvGraphicFramePr>
        <xdr:cNvPr id="9" name="Chart 8">
          <a:extLst>
            <a:ext uri="{FF2B5EF4-FFF2-40B4-BE49-F238E27FC236}">
              <a16:creationId xmlns:a16="http://schemas.microsoft.com/office/drawing/2014/main" id="{05F24307-081E-4089-94FF-85C57E02FD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26</xdr:col>
      <xdr:colOff>1129367</xdr:colOff>
      <xdr:row>5</xdr:row>
      <xdr:rowOff>171448</xdr:rowOff>
    </xdr:from>
    <xdr:to>
      <xdr:col>35</xdr:col>
      <xdr:colOff>866249</xdr:colOff>
      <xdr:row>60</xdr:row>
      <xdr:rowOff>112948</xdr:rowOff>
    </xdr:to>
    <xdr:graphicFrame macro="">
      <xdr:nvGraphicFramePr>
        <xdr:cNvPr id="2" name="Chart 1">
          <a:extLst>
            <a:ext uri="{FF2B5EF4-FFF2-40B4-BE49-F238E27FC236}">
              <a16:creationId xmlns:a16="http://schemas.microsoft.com/office/drawing/2014/main" id="{D8B52364-A94F-48A8-BA68-1388C6A43C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27</xdr:col>
      <xdr:colOff>0</xdr:colOff>
      <xdr:row>73</xdr:row>
      <xdr:rowOff>0</xdr:rowOff>
    </xdr:from>
    <xdr:to>
      <xdr:col>35</xdr:col>
      <xdr:colOff>868677</xdr:colOff>
      <xdr:row>126</xdr:row>
      <xdr:rowOff>132000</xdr:rowOff>
    </xdr:to>
    <xdr:graphicFrame macro="">
      <xdr:nvGraphicFramePr>
        <xdr:cNvPr id="3" name="Chart 2">
          <a:extLst>
            <a:ext uri="{FF2B5EF4-FFF2-40B4-BE49-F238E27FC236}">
              <a16:creationId xmlns:a16="http://schemas.microsoft.com/office/drawing/2014/main" id="{7E207212-08E7-4034-A688-F57B34DA01B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247212</xdr:colOff>
      <xdr:row>6</xdr:row>
      <xdr:rowOff>159902</xdr:rowOff>
    </xdr:from>
    <xdr:to>
      <xdr:col>16</xdr:col>
      <xdr:colOff>174595</xdr:colOff>
      <xdr:row>61</xdr:row>
      <xdr:rowOff>101402</xdr:rowOff>
    </xdr:to>
    <xdr:graphicFrame macro="">
      <xdr:nvGraphicFramePr>
        <xdr:cNvPr id="4" name="Chart 3">
          <a:extLst>
            <a:ext uri="{FF2B5EF4-FFF2-40B4-BE49-F238E27FC236}">
              <a16:creationId xmlns:a16="http://schemas.microsoft.com/office/drawing/2014/main" id="{9CD50E52-A568-4D7E-9968-CB76E01C1C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265546</xdr:colOff>
      <xdr:row>74</xdr:row>
      <xdr:rowOff>0</xdr:rowOff>
    </xdr:from>
    <xdr:to>
      <xdr:col>16</xdr:col>
      <xdr:colOff>192929</xdr:colOff>
      <xdr:row>127</xdr:row>
      <xdr:rowOff>132000</xdr:rowOff>
    </xdr:to>
    <xdr:graphicFrame macro="">
      <xdr:nvGraphicFramePr>
        <xdr:cNvPr id="5" name="Chart 4">
          <a:extLst>
            <a:ext uri="{FF2B5EF4-FFF2-40B4-BE49-F238E27FC236}">
              <a16:creationId xmlns:a16="http://schemas.microsoft.com/office/drawing/2014/main" id="{91BFD30D-BDD3-4135-9F3D-3A4C290C9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27</xdr:col>
      <xdr:colOff>1</xdr:colOff>
      <xdr:row>141</xdr:row>
      <xdr:rowOff>0</xdr:rowOff>
    </xdr:from>
    <xdr:to>
      <xdr:col>35</xdr:col>
      <xdr:colOff>899894</xdr:colOff>
      <xdr:row>194</xdr:row>
      <xdr:rowOff>132000</xdr:rowOff>
    </xdr:to>
    <xdr:graphicFrame macro="">
      <xdr:nvGraphicFramePr>
        <xdr:cNvPr id="6" name="Chart 5">
          <a:extLst>
            <a:ext uri="{FF2B5EF4-FFF2-40B4-BE49-F238E27FC236}">
              <a16:creationId xmlns:a16="http://schemas.microsoft.com/office/drawing/2014/main" id="{2D458935-9048-45D4-A614-98BD8BAF59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265546</xdr:colOff>
      <xdr:row>142</xdr:row>
      <xdr:rowOff>0</xdr:rowOff>
    </xdr:from>
    <xdr:to>
      <xdr:col>16</xdr:col>
      <xdr:colOff>192929</xdr:colOff>
      <xdr:row>195</xdr:row>
      <xdr:rowOff>132000</xdr:rowOff>
    </xdr:to>
    <xdr:graphicFrame macro="">
      <xdr:nvGraphicFramePr>
        <xdr:cNvPr id="7" name="Chart 6">
          <a:extLst>
            <a:ext uri="{FF2B5EF4-FFF2-40B4-BE49-F238E27FC236}">
              <a16:creationId xmlns:a16="http://schemas.microsoft.com/office/drawing/2014/main" id="{581745A1-60EC-42FF-BE45-D48FADC0F5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647701</xdr:colOff>
      <xdr:row>27</xdr:row>
      <xdr:rowOff>171450</xdr:rowOff>
    </xdr:from>
    <xdr:to>
      <xdr:col>3</xdr:col>
      <xdr:colOff>4865095</xdr:colOff>
      <xdr:row>35</xdr:row>
      <xdr:rowOff>0</xdr:rowOff>
    </xdr:to>
    <xdr:pic>
      <xdr:nvPicPr>
        <xdr:cNvPr id="2" name="Picture 1">
          <a:extLst>
            <a:ext uri="{FF2B5EF4-FFF2-40B4-BE49-F238E27FC236}">
              <a16:creationId xmlns:a16="http://schemas.microsoft.com/office/drawing/2014/main" id="{3D24945F-5464-41A6-9377-1B9E92F73FE3}"/>
            </a:ext>
          </a:extLst>
        </xdr:cNvPr>
        <xdr:cNvPicPr>
          <a:picLocks noChangeAspect="1"/>
        </xdr:cNvPicPr>
      </xdr:nvPicPr>
      <xdr:blipFill>
        <a:blip xmlns:r="http://schemas.openxmlformats.org/officeDocument/2006/relationships" r:embed="rId1"/>
        <a:stretch>
          <a:fillRect/>
        </a:stretch>
      </xdr:blipFill>
      <xdr:spPr>
        <a:xfrm>
          <a:off x="5988051" y="5378450"/>
          <a:ext cx="4216940" cy="1295400"/>
        </a:xfrm>
        <a:prstGeom prst="rect">
          <a:avLst/>
        </a:prstGeom>
      </xdr:spPr>
    </xdr:pic>
    <xdr:clientData/>
  </xdr:twoCellAnchor>
  <xdr:twoCellAnchor editAs="oneCell">
    <xdr:from>
      <xdr:col>3</xdr:col>
      <xdr:colOff>831850</xdr:colOff>
      <xdr:row>95</xdr:row>
      <xdr:rowOff>0</xdr:rowOff>
    </xdr:from>
    <xdr:to>
      <xdr:col>3</xdr:col>
      <xdr:colOff>5818421</xdr:colOff>
      <xdr:row>96</xdr:row>
      <xdr:rowOff>28574</xdr:rowOff>
    </xdr:to>
    <xdr:pic>
      <xdr:nvPicPr>
        <xdr:cNvPr id="4" name="Picture 3">
          <a:extLst>
            <a:ext uri="{FF2B5EF4-FFF2-40B4-BE49-F238E27FC236}">
              <a16:creationId xmlns:a16="http://schemas.microsoft.com/office/drawing/2014/main" id="{46081BEF-8559-4498-9F08-E535EAEC8AE3}"/>
            </a:ext>
          </a:extLst>
        </xdr:cNvPr>
        <xdr:cNvPicPr>
          <a:picLocks noChangeAspect="1"/>
        </xdr:cNvPicPr>
      </xdr:nvPicPr>
      <xdr:blipFill>
        <a:blip xmlns:r="http://schemas.openxmlformats.org/officeDocument/2006/relationships" r:embed="rId2"/>
        <a:stretch>
          <a:fillRect/>
        </a:stretch>
      </xdr:blipFill>
      <xdr:spPr>
        <a:xfrm>
          <a:off x="6172200" y="42722800"/>
          <a:ext cx="4987932" cy="209550"/>
        </a:xfrm>
        <a:prstGeom prst="rect">
          <a:avLst/>
        </a:prstGeom>
      </xdr:spPr>
    </xdr:pic>
    <xdr:clientData/>
  </xdr:twoCellAnchor>
  <xdr:twoCellAnchor editAs="oneCell">
    <xdr:from>
      <xdr:col>3</xdr:col>
      <xdr:colOff>836384</xdr:colOff>
      <xdr:row>119</xdr:row>
      <xdr:rowOff>75291</xdr:rowOff>
    </xdr:from>
    <xdr:to>
      <xdr:col>3</xdr:col>
      <xdr:colOff>5169370</xdr:colOff>
      <xdr:row>120</xdr:row>
      <xdr:rowOff>83910</xdr:rowOff>
    </xdr:to>
    <xdr:pic>
      <xdr:nvPicPr>
        <xdr:cNvPr id="5" name="Picture 4">
          <a:extLst>
            <a:ext uri="{FF2B5EF4-FFF2-40B4-BE49-F238E27FC236}">
              <a16:creationId xmlns:a16="http://schemas.microsoft.com/office/drawing/2014/main" id="{E145702C-B462-498F-48B5-EBA9CC5AB49A}"/>
            </a:ext>
          </a:extLst>
        </xdr:cNvPr>
        <xdr:cNvPicPr>
          <a:picLocks noChangeAspect="1"/>
        </xdr:cNvPicPr>
      </xdr:nvPicPr>
      <xdr:blipFill>
        <a:blip xmlns:r="http://schemas.openxmlformats.org/officeDocument/2006/relationships" r:embed="rId3"/>
        <a:stretch>
          <a:fillRect/>
        </a:stretch>
      </xdr:blipFill>
      <xdr:spPr>
        <a:xfrm>
          <a:off x="6176734" y="22509841"/>
          <a:ext cx="4336161" cy="202294"/>
        </a:xfrm>
        <a:prstGeom prst="rect">
          <a:avLst/>
        </a:prstGeom>
      </xdr:spPr>
    </xdr:pic>
    <xdr:clientData/>
  </xdr:twoCellAnchor>
  <xdr:twoCellAnchor editAs="oneCell">
    <xdr:from>
      <xdr:col>3</xdr:col>
      <xdr:colOff>831850</xdr:colOff>
      <xdr:row>95</xdr:row>
      <xdr:rowOff>0</xdr:rowOff>
    </xdr:from>
    <xdr:to>
      <xdr:col>3</xdr:col>
      <xdr:colOff>5820556</xdr:colOff>
      <xdr:row>96</xdr:row>
      <xdr:rowOff>28573</xdr:rowOff>
    </xdr:to>
    <xdr:pic>
      <xdr:nvPicPr>
        <xdr:cNvPr id="3" name="Picture 2">
          <a:extLst>
            <a:ext uri="{FF2B5EF4-FFF2-40B4-BE49-F238E27FC236}">
              <a16:creationId xmlns:a16="http://schemas.microsoft.com/office/drawing/2014/main" id="{FA91273C-84D7-4E0D-AED1-9C29A171B2B4}"/>
            </a:ext>
          </a:extLst>
        </xdr:cNvPr>
        <xdr:cNvPicPr>
          <a:picLocks noChangeAspect="1"/>
        </xdr:cNvPicPr>
      </xdr:nvPicPr>
      <xdr:blipFill>
        <a:blip xmlns:r="http://schemas.openxmlformats.org/officeDocument/2006/relationships" r:embed="rId2"/>
        <a:stretch>
          <a:fillRect/>
        </a:stretch>
      </xdr:blipFill>
      <xdr:spPr>
        <a:xfrm>
          <a:off x="6172200" y="36830000"/>
          <a:ext cx="4991881" cy="21589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46</xdr:row>
      <xdr:rowOff>177800</xdr:rowOff>
    </xdr:from>
    <xdr:to>
      <xdr:col>3</xdr:col>
      <xdr:colOff>0</xdr:colOff>
      <xdr:row>75</xdr:row>
      <xdr:rowOff>0</xdr:rowOff>
    </xdr:to>
    <xdr:graphicFrame macro="">
      <xdr:nvGraphicFramePr>
        <xdr:cNvPr id="2" name="Chart 1">
          <a:extLst>
            <a:ext uri="{FF2B5EF4-FFF2-40B4-BE49-F238E27FC236}">
              <a16:creationId xmlns:a16="http://schemas.microsoft.com/office/drawing/2014/main" id="{5DCE0DC3-672C-4309-BF92-A005892ECF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50800</xdr:colOff>
      <xdr:row>47</xdr:row>
      <xdr:rowOff>6350</xdr:rowOff>
    </xdr:from>
    <xdr:to>
      <xdr:col>12</xdr:col>
      <xdr:colOff>295275</xdr:colOff>
      <xdr:row>75</xdr:row>
      <xdr:rowOff>12700</xdr:rowOff>
    </xdr:to>
    <xdr:graphicFrame macro="">
      <xdr:nvGraphicFramePr>
        <xdr:cNvPr id="3" name="Chart 2">
          <a:extLst>
            <a:ext uri="{FF2B5EF4-FFF2-40B4-BE49-F238E27FC236}">
              <a16:creationId xmlns:a16="http://schemas.microsoft.com/office/drawing/2014/main" id="{7E525C71-A01B-404C-808C-50586A6105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28</xdr:col>
      <xdr:colOff>683508</xdr:colOff>
      <xdr:row>5</xdr:row>
      <xdr:rowOff>170047</xdr:rowOff>
    </xdr:from>
    <xdr:to>
      <xdr:col>38</xdr:col>
      <xdr:colOff>664118</xdr:colOff>
      <xdr:row>59</xdr:row>
      <xdr:rowOff>133959</xdr:rowOff>
    </xdr:to>
    <xdr:graphicFrame macro="">
      <xdr:nvGraphicFramePr>
        <xdr:cNvPr id="2" name="Chart 1">
          <a:extLst>
            <a:ext uri="{FF2B5EF4-FFF2-40B4-BE49-F238E27FC236}">
              <a16:creationId xmlns:a16="http://schemas.microsoft.com/office/drawing/2014/main" id="{F61525DD-3F43-40DB-8CCD-D0D7D435C5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6</xdr:row>
      <xdr:rowOff>0</xdr:rowOff>
    </xdr:from>
    <xdr:to>
      <xdr:col>15</xdr:col>
      <xdr:colOff>868677</xdr:colOff>
      <xdr:row>59</xdr:row>
      <xdr:rowOff>154412</xdr:rowOff>
    </xdr:to>
    <xdr:graphicFrame macro="">
      <xdr:nvGraphicFramePr>
        <xdr:cNvPr id="3" name="Chart 2">
          <a:extLst>
            <a:ext uri="{FF2B5EF4-FFF2-40B4-BE49-F238E27FC236}">
              <a16:creationId xmlns:a16="http://schemas.microsoft.com/office/drawing/2014/main" id="{4073A15F-DE6A-4E55-B691-24AD8F414B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Müller, Florian Johann Franz" id="{B6D6F7D7-E508-41FD-9457-0AA93AB72012}" userId="S::florian.johann.mueller@tuwien.ac.at::60039d15-374a-48bf-8a40-7c4992018281"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45" dT="2023-09-04T12:50:33.31" personId="{B6D6F7D7-E508-41FD-9457-0AA93AB72012}" id="{97E79DAC-2A5D-4A66-9707-35827B75B464}">
    <text xml:space="preserve">C6H14O4 </text>
  </threadedComment>
  <threadedComment ref="A70" dT="2023-09-04T12:51:33.63" personId="{B6D6F7D7-E508-41FD-9457-0AA93AB72012}" id="{6AA20725-3383-4083-A1C8-BA38EFEDDC35}">
    <text>C2H7NO</text>
  </threadedComment>
  <threadedComment ref="A95" dT="2023-09-04T12:51:33.63" personId="{B6D6F7D7-E508-41FD-9457-0AA93AB72012}" id="{80EC3C00-6E07-4B0B-B537-3FA3663AD23F}">
    <text>Ultimate analysis taken from "Injection and Combustion Analysis of Pure Rapeseed Oil Methyl Ester (RME) in a Pump-Line-Nozzle Fuel Injection System
" table 2</text>
  </threadedComment>
</ThreadedComments>
</file>

<file path=xl/threadedComments/threadedComment2.xml><?xml version="1.0" encoding="utf-8"?>
<ThreadedComments xmlns="http://schemas.microsoft.com/office/spreadsheetml/2018/threadedcomments" xmlns:x="http://schemas.openxmlformats.org/spreadsheetml/2006/main">
  <threadedComment ref="A360" dT="2023-09-04T12:50:33.31" personId="{B6D6F7D7-E508-41FD-9457-0AA93AB72012}" id="{D581794C-0417-45FD-BD56-CAF0A4923228}">
    <text xml:space="preserve">C6H14O4 </text>
  </threadedComment>
  <threadedComment ref="A379" dT="2023-09-04T12:51:33.63" personId="{B6D6F7D7-E508-41FD-9457-0AA93AB72012}" id="{B2F77049-BD04-47AF-B592-8EBF9664BFC9}">
    <text xml:space="preserve">C2H7NO </text>
  </threadedComment>
  <threadedComment ref="A398" dT="2023-09-04T12:51:33.63" personId="{B6D6F7D7-E508-41FD-9457-0AA93AB72012}" id="{5770B7F4-B768-4A3C-929A-8D91827291ED}">
    <text>Ultimate analysis taken from "Injection and Combustion Analysis of Pure Rapeseed Oil Methyl Ester (RME) in a Pump-Line-Nozzle Fuel Injection System
" table 2</text>
  </threadedComment>
</ThreadedComments>
</file>

<file path=xl/threadedComments/threadedComment3.xml><?xml version="1.0" encoding="utf-8"?>
<ThreadedComments xmlns="http://schemas.microsoft.com/office/spreadsheetml/2018/threadedcomments" xmlns:x="http://schemas.openxmlformats.org/spreadsheetml/2006/main">
  <threadedComment ref="A99" dT="2023-09-04T12:50:33.31" personId="{B6D6F7D7-E508-41FD-9457-0AA93AB72012}" id="{2C2C30F7-BF9A-4301-9F87-993554607EC1}">
    <text xml:space="preserve">C6H14O4 </text>
  </threadedComment>
  <threadedComment ref="A114" dT="2023-09-04T12:51:33.63" personId="{B6D6F7D7-E508-41FD-9457-0AA93AB72012}" id="{B66133CC-C2BD-4982-91C9-416922FE4D5C}">
    <text xml:space="preserve">C2H7NO </text>
  </threadedComment>
</ThreadedComments>
</file>

<file path=xl/threadedComments/threadedComment4.xml><?xml version="1.0" encoding="utf-8"?>
<ThreadedComments xmlns="http://schemas.microsoft.com/office/spreadsheetml/2018/threadedcomments" xmlns:x="http://schemas.openxmlformats.org/spreadsheetml/2006/main">
  <threadedComment ref="G5" dT="2023-09-20T08:55:21.17" personId="{B6D6F7D7-E508-41FD-9457-0AA93AB72012}" id="{B838DAD6-C0F6-4E6B-A794-C0347BC1C0F4}">
    <text>CAPEX stays the same, but is paid back over less hours</text>
  </threadedComment>
  <threadedComment ref="AA5" dT="2023-09-20T08:55:21.17" personId="{B6D6F7D7-E508-41FD-9457-0AA93AB72012}" id="{0F20657B-FE6E-4D95-A22F-8264450E535F}">
    <text>CAPEX stays the same, but is paid back over less hours</text>
  </threadedComment>
</ThreadedComments>
</file>

<file path=xl/threadedComments/threadedComment5.xml><?xml version="1.0" encoding="utf-8"?>
<ThreadedComments xmlns="http://schemas.microsoft.com/office/spreadsheetml/2018/threadedcomments" xmlns:x="http://schemas.openxmlformats.org/spreadsheetml/2006/main">
  <threadedComment ref="A62" dT="2023-09-04T12:50:33.31" personId="{B6D6F7D7-E508-41FD-9457-0AA93AB72012}" id="{E4BB1D88-800E-4770-8C1D-7322D4CD16CC}">
    <text xml:space="preserve">C6H14O4 </text>
  </threadedComment>
  <threadedComment ref="A64" dT="2025-04-28T12:44:13.77" personId="{B6D6F7D7-E508-41FD-9457-0AA93AB72012}" id="{D780C2C0-C8B6-4560-8193-2E83F46B7048}">
    <text>Ultimate analysis taken from "Injection and Combustion Analysis of Pure Rapeseed Oil Methyl Ester (RME) in a Pump-Line-Nozzle Fuel Injection System
" by Caresana et al (table 2)</text>
  </threadedComment>
</ThreadedComment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hdl.handle.net/20.500.12708/40216" TargetMode="External"/><Relationship Id="rId1" Type="http://schemas.openxmlformats.org/officeDocument/2006/relationships/hyperlink" Target="https://doi.org/10.48480/ddpt-ys74"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8" Type="http://schemas.openxmlformats.org/officeDocument/2006/relationships/hyperlink" Target="https://doi.org/10.1016/j.jclepro.2015.03.005" TargetMode="External"/><Relationship Id="rId13" Type="http://schemas.openxmlformats.org/officeDocument/2006/relationships/hyperlink" Target="https://doi.org/10.1016/j.energy.2013.09.035" TargetMode="External"/><Relationship Id="rId18" Type="http://schemas.openxmlformats.org/officeDocument/2006/relationships/hyperlink" Target="https://doi.org/10.1016/j.jclepro.2015.03.005" TargetMode="External"/><Relationship Id="rId26" Type="http://schemas.openxmlformats.org/officeDocument/2006/relationships/hyperlink" Target="https://doi.org/10.1007/s13399-020-00939-z" TargetMode="External"/><Relationship Id="rId3" Type="http://schemas.openxmlformats.org/officeDocument/2006/relationships/hyperlink" Target="https://doi.org/10.1016/j.energy.2013.09.035" TargetMode="External"/><Relationship Id="rId21" Type="http://schemas.openxmlformats.org/officeDocument/2006/relationships/hyperlink" Target="https://doi.org/10.1002/ese3.271" TargetMode="External"/><Relationship Id="rId7" Type="http://schemas.openxmlformats.org/officeDocument/2006/relationships/hyperlink" Target="https://doi.org/10.1007/s11367-020-01830-9" TargetMode="External"/><Relationship Id="rId12" Type="http://schemas.openxmlformats.org/officeDocument/2006/relationships/hyperlink" Target="https://doi.org/10.1016/j.energy.2013.09.035" TargetMode="External"/><Relationship Id="rId17" Type="http://schemas.openxmlformats.org/officeDocument/2006/relationships/hyperlink" Target="https://doi.org/10.1002/er.3038" TargetMode="External"/><Relationship Id="rId25" Type="http://schemas.openxmlformats.org/officeDocument/2006/relationships/hyperlink" Target="https://doi.org/10.1007/s13399-020-00939-z" TargetMode="External"/><Relationship Id="rId2" Type="http://schemas.openxmlformats.org/officeDocument/2006/relationships/hyperlink" Target="https://doi.org/10.1016/j.energy.2013.09.035" TargetMode="External"/><Relationship Id="rId16" Type="http://schemas.openxmlformats.org/officeDocument/2006/relationships/hyperlink" Target="https://doi.org/10.1002/er.3038" TargetMode="External"/><Relationship Id="rId20" Type="http://schemas.openxmlformats.org/officeDocument/2006/relationships/hyperlink" Target="https://doi.org/10.1039/D3EE01077E" TargetMode="External"/><Relationship Id="rId1" Type="http://schemas.openxmlformats.org/officeDocument/2006/relationships/hyperlink" Target="https://doi.org/10.1016/j.proeng.2013.03.173" TargetMode="External"/><Relationship Id="rId6" Type="http://schemas.openxmlformats.org/officeDocument/2006/relationships/hyperlink" Target="https://doi.org/10.1016/j.jclepro.2015.03.005" TargetMode="External"/><Relationship Id="rId11" Type="http://schemas.openxmlformats.org/officeDocument/2006/relationships/hyperlink" Target="https://doi.org/10.3390/en15062272" TargetMode="External"/><Relationship Id="rId24" Type="http://schemas.openxmlformats.org/officeDocument/2006/relationships/hyperlink" Target="https://doi.org/10.1007/s13399-020-00939-z" TargetMode="External"/><Relationship Id="rId5" Type="http://schemas.openxmlformats.org/officeDocument/2006/relationships/hyperlink" Target="https://dspace.library.uu.nl/bitstream/handle/1874/1577/index.htm?sequence=8" TargetMode="External"/><Relationship Id="rId15" Type="http://schemas.openxmlformats.org/officeDocument/2006/relationships/hyperlink" Target="https://doi.org/10.1016/j.apenergy.2015.12.109" TargetMode="External"/><Relationship Id="rId23" Type="http://schemas.openxmlformats.org/officeDocument/2006/relationships/hyperlink" Target="https://doi.org/10.3390/en7053484" TargetMode="External"/><Relationship Id="rId28" Type="http://schemas.openxmlformats.org/officeDocument/2006/relationships/drawing" Target="../drawings/drawing3.xml"/><Relationship Id="rId10" Type="http://schemas.openxmlformats.org/officeDocument/2006/relationships/hyperlink" Target="https://doi.org/10.1007/s11367-020-01830-9" TargetMode="External"/><Relationship Id="rId19" Type="http://schemas.openxmlformats.org/officeDocument/2006/relationships/hyperlink" Target="https://doi.org/10.1016/j.psep.2024.07.005" TargetMode="External"/><Relationship Id="rId4" Type="http://schemas.openxmlformats.org/officeDocument/2006/relationships/hyperlink" Target="https://dspace.library.uu.nl/bitstream/handle/1874/1577/index.htm?sequence=8" TargetMode="External"/><Relationship Id="rId9" Type="http://schemas.openxmlformats.org/officeDocument/2006/relationships/hyperlink" Target="https://doi.org/10.1002/er.3038" TargetMode="External"/><Relationship Id="rId14" Type="http://schemas.openxmlformats.org/officeDocument/2006/relationships/hyperlink" Target="https://doi.org/10.1016/j.apenergy.2015.12.109" TargetMode="External"/><Relationship Id="rId22" Type="http://schemas.openxmlformats.org/officeDocument/2006/relationships/hyperlink" Target="https://doi.org/10.3126/injet.v1i2.66724" TargetMode="External"/><Relationship Id="rId27"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8" Type="http://schemas.openxmlformats.org/officeDocument/2006/relationships/hyperlink" Target="https://www.made-in-china.com/productdirectory.do?subaction=hunt&amp;style=b&amp;mode=and&amp;code=0&amp;comProvince=nolimit&amp;order=0&amp;isOpenCorrection=1&amp;org=top&amp;keyword=&amp;file=&amp;searchType=0&amp;word=+141-43-5" TargetMode="External"/><Relationship Id="rId3" Type="http://schemas.openxmlformats.org/officeDocument/2006/relationships/hyperlink" Target="https://www.intratec.us/products/water-utility-costs/commodity/cooling-water-cost" TargetMode="External"/><Relationship Id="rId7" Type="http://schemas.openxmlformats.org/officeDocument/2006/relationships/hyperlink" Target="https://doi.org/10.1007/s13399-020-00939-z" TargetMode="External"/><Relationship Id="rId2" Type="http://schemas.openxmlformats.org/officeDocument/2006/relationships/hyperlink" Target="https://markets.businessinsider.com/commodities/iron-ore-price" TargetMode="External"/><Relationship Id="rId1" Type="http://schemas.openxmlformats.org/officeDocument/2006/relationships/hyperlink" Target="https://www.made-in-china.com/productdirectory.do?subaction=hunt&amp;style=b&amp;mode=and&amp;code=0&amp;comProvince=nolimit&amp;order=0&amp;isOpenCorrection=1&amp;org=top&amp;keyword=&amp;file=&amp;searchType=0&amp;word=112-27-6" TargetMode="External"/><Relationship Id="rId6" Type="http://schemas.openxmlformats.org/officeDocument/2006/relationships/hyperlink" Target="https://doi.org/10.1007/s13399-020-00939-z" TargetMode="External"/><Relationship Id="rId5" Type="http://schemas.openxmlformats.org/officeDocument/2006/relationships/hyperlink" Target="https://link.springer.com/article/10.1007/s13399-020-00939-z" TargetMode="External"/><Relationship Id="rId4" Type="http://schemas.openxmlformats.org/officeDocument/2006/relationships/hyperlink" Target="https://www.carmen-ev.de/service/marktueberblick/marktpreise-energieholz/marktpreise-hackschnitzel/"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s://doi.org/10.1007/s13399-020-00939-z" TargetMode="External"/><Relationship Id="rId2" Type="http://schemas.openxmlformats.org/officeDocument/2006/relationships/hyperlink" Target="https://doi.org/10.1007/s13399-020-00939-z" TargetMode="External"/><Relationship Id="rId1" Type="http://schemas.openxmlformats.org/officeDocument/2006/relationships/hyperlink" Target="https://doi.org/10.1007/s13399-020-00939-z" TargetMode="External"/><Relationship Id="rId4"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7.xml.rels><?xml version="1.0" encoding="UTF-8" standalone="yes"?>
<Relationships xmlns="http://schemas.openxmlformats.org/package/2006/relationships"><Relationship Id="rId8" Type="http://schemas.openxmlformats.org/officeDocument/2006/relationships/hyperlink" Target="https://doi.org/10.1016/j.psep.2024.07.005" TargetMode="External"/><Relationship Id="rId13" Type="http://schemas.openxmlformats.org/officeDocument/2006/relationships/drawing" Target="../drawings/drawing6.xml"/><Relationship Id="rId3" Type="http://schemas.openxmlformats.org/officeDocument/2006/relationships/hyperlink" Target="https://doi.org/10.1016/j.apenergy.2015.12.109" TargetMode="External"/><Relationship Id="rId7" Type="http://schemas.openxmlformats.org/officeDocument/2006/relationships/hyperlink" Target="https://doi.org/10.1016/j.jclepro.2015.03.005" TargetMode="External"/><Relationship Id="rId12" Type="http://schemas.openxmlformats.org/officeDocument/2006/relationships/hyperlink" Target="https://doi.org/10.1007/s13399-020-00939-z" TargetMode="External"/><Relationship Id="rId2" Type="http://schemas.openxmlformats.org/officeDocument/2006/relationships/hyperlink" Target="https://doi.org/10.1002/er.3038" TargetMode="External"/><Relationship Id="rId1" Type="http://schemas.openxmlformats.org/officeDocument/2006/relationships/hyperlink" Target="https://doi.org/10.1016/j.jclepro.2015.03.005" TargetMode="External"/><Relationship Id="rId6" Type="http://schemas.openxmlformats.org/officeDocument/2006/relationships/hyperlink" Target="https://doi.org/10.1002/er.3038" TargetMode="External"/><Relationship Id="rId11" Type="http://schemas.openxmlformats.org/officeDocument/2006/relationships/hyperlink" Target="https://doi.org/10.1007/s13399-020-00939-z" TargetMode="External"/><Relationship Id="rId5" Type="http://schemas.openxmlformats.org/officeDocument/2006/relationships/hyperlink" Target="https://doi.org/10.1002/er.3038" TargetMode="External"/><Relationship Id="rId10" Type="http://schemas.openxmlformats.org/officeDocument/2006/relationships/hyperlink" Target="https://doi.org/10.1007/s13399-020-00939-z" TargetMode="External"/><Relationship Id="rId4" Type="http://schemas.openxmlformats.org/officeDocument/2006/relationships/hyperlink" Target="https://doi.org/10.1016/j.apenergy.2015.12.109" TargetMode="External"/><Relationship Id="rId9" Type="http://schemas.openxmlformats.org/officeDocument/2006/relationships/hyperlink" Target="https://doi.org/10.1016/j.psep.2024.07.005" TargetMode="External"/></Relationships>
</file>

<file path=xl/worksheets/_rels/sheet18.xml.rels><?xml version="1.0" encoding="UTF-8" standalone="yes"?>
<Relationships xmlns="http://schemas.openxmlformats.org/package/2006/relationships"><Relationship Id="rId3" Type="http://schemas.openxmlformats.org/officeDocument/2006/relationships/hyperlink" Target="https://doi.org/10.1007/s13399-020-00939-z" TargetMode="External"/><Relationship Id="rId2" Type="http://schemas.openxmlformats.org/officeDocument/2006/relationships/hyperlink" Target="https://doi.org/10.1007/s13399-020-00939-z" TargetMode="External"/><Relationship Id="rId1" Type="http://schemas.openxmlformats.org/officeDocument/2006/relationships/hyperlink" Target="https://doi.org/10.1007/s13399-020-00939-z" TargetMode="Externa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2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8.xml"/><Relationship Id="rId4" Type="http://schemas.microsoft.com/office/2017/10/relationships/threadedComment" Target="../threadedComments/threadedComment4.xml"/></Relationships>
</file>

<file path=xl/worksheets/_rels/sheet2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 Id="rId4" Type="http://schemas.microsoft.com/office/2017/10/relationships/threadedComment" Target="../threadedComments/threadedComment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43"/>
  <sheetViews>
    <sheetView tabSelected="1" workbookViewId="0">
      <selection activeCell="G17" sqref="G17"/>
    </sheetView>
  </sheetViews>
  <sheetFormatPr defaultColWidth="8.77734375" defaultRowHeight="14.4" x14ac:dyDescent="0.3"/>
  <cols>
    <col min="1" max="1" width="31.88671875" customWidth="1"/>
  </cols>
  <sheetData>
    <row r="1" spans="1:1" ht="25.8" x14ac:dyDescent="0.5">
      <c r="A1" s="56" t="s">
        <v>504</v>
      </c>
    </row>
    <row r="2" spans="1:1" x14ac:dyDescent="0.3">
      <c r="A2" t="s">
        <v>948</v>
      </c>
    </row>
    <row r="3" spans="1:1" x14ac:dyDescent="0.3">
      <c r="A3" t="s">
        <v>713</v>
      </c>
    </row>
    <row r="5" spans="1:1" ht="25.8" x14ac:dyDescent="0.5">
      <c r="A5" s="56" t="s">
        <v>505</v>
      </c>
    </row>
    <row r="6" spans="1:1" x14ac:dyDescent="0.3">
      <c r="A6" t="s">
        <v>506</v>
      </c>
    </row>
    <row r="7" spans="1:1" x14ac:dyDescent="0.3">
      <c r="A7" t="s">
        <v>985</v>
      </c>
    </row>
    <row r="8" spans="1:1" x14ac:dyDescent="0.3">
      <c r="A8" t="s">
        <v>507</v>
      </c>
    </row>
    <row r="9" spans="1:1" x14ac:dyDescent="0.3">
      <c r="A9" t="s">
        <v>890</v>
      </c>
    </row>
    <row r="10" spans="1:1" x14ac:dyDescent="0.3">
      <c r="A10" t="s">
        <v>508</v>
      </c>
    </row>
    <row r="11" spans="1:1" x14ac:dyDescent="0.3">
      <c r="A11" t="s">
        <v>1018</v>
      </c>
    </row>
    <row r="13" spans="1:1" x14ac:dyDescent="0.3">
      <c r="A13" t="s">
        <v>946</v>
      </c>
    </row>
    <row r="14" spans="1:1" x14ac:dyDescent="0.3">
      <c r="A14" t="s">
        <v>714</v>
      </c>
    </row>
    <row r="15" spans="1:1" x14ac:dyDescent="0.3">
      <c r="A15" t="s">
        <v>947</v>
      </c>
    </row>
    <row r="17" spans="1:2" x14ac:dyDescent="0.3">
      <c r="A17" t="s">
        <v>933</v>
      </c>
    </row>
    <row r="19" spans="1:2" ht="25.8" x14ac:dyDescent="0.5">
      <c r="A19" s="56" t="s">
        <v>509</v>
      </c>
    </row>
    <row r="21" spans="1:2" ht="18" x14ac:dyDescent="0.35">
      <c r="A21" s="177" t="s">
        <v>986</v>
      </c>
    </row>
    <row r="22" spans="1:2" ht="18" x14ac:dyDescent="0.35">
      <c r="A22" s="177" t="s">
        <v>747</v>
      </c>
      <c r="B22" s="177" t="s">
        <v>1017</v>
      </c>
    </row>
    <row r="23" spans="1:2" x14ac:dyDescent="0.3">
      <c r="A23" t="s">
        <v>987</v>
      </c>
      <c r="B23" t="str" cm="1">
        <f t="array" aca="1" ref="B23" ca="1">INDIRECT("'" &amp; A23 &amp; "'!A1")</f>
        <v>This sheet presents the most important results for all eight simulated routes, which were given in the journal paper as figures or tables. This sheet summarizes data there are given with more detail on the other sheets in this workbook.</v>
      </c>
    </row>
    <row r="24" spans="1:2" x14ac:dyDescent="0.3">
      <c r="A24" t="s">
        <v>988</v>
      </c>
      <c r="B24" t="str" cm="1">
        <f t="array" aca="1" ref="B24" ca="1">INDIRECT("'" &amp; A24 &amp; "'!A1")</f>
        <v>This sheet describes the most important feed streams for the six simulations with biomass gasification. Consult the figures of the BCG simulation for guidance on whach each stream refers to. Feed and output streams form the basis of techno-economic and emission calculations. All data refers to the production of 1 t of cold direct reduced iron per hour.</v>
      </c>
    </row>
    <row r="25" spans="1:2" x14ac:dyDescent="0.3">
      <c r="A25" t="s">
        <v>989</v>
      </c>
      <c r="B25" t="str" cm="1">
        <f t="array" aca="1" ref="B25" ca="1">INDIRECT("'" &amp; A25 &amp; "'!A1")</f>
        <v>This sheet describes the most important output streams for the six simulations with biomass gasification. Consult the figures of the BCG simulation for guidance on whach each stream refers to. Feed and output streams form the basis of techno-economic and emission calculations. All data refers to the production of 1 t of cold direct reduced iron per hour.</v>
      </c>
    </row>
    <row r="26" spans="1:2" x14ac:dyDescent="0.3">
      <c r="A26" t="s">
        <v>990</v>
      </c>
      <c r="B26" t="str" cm="1">
        <f t="array" aca="1" ref="B26" ca="1">INDIRECT("'" &amp; A26 &amp; "'!A1")</f>
        <v>This sheet describes the most important intermediate streams for the six simulations with biomass gasification. Consult the figures of the BCG simulation for guidance on whach each stream refers to. All data refers to the production of 1 t of cold direct reduced iron per hour.</v>
      </c>
    </row>
    <row r="27" spans="1:2" x14ac:dyDescent="0.3">
      <c r="A27" t="s">
        <v>991</v>
      </c>
      <c r="B27" t="str" cm="1">
        <f t="array" aca="1" ref="B27" ca="1">INDIRECT("'" &amp; A27 &amp; "'!A1")</f>
        <v>This sheet describes all considered electric consumers for the six simulations with biomass gasification. Consult the figures of the BCG simulation for guidance on whach each unit refers to. All data refers to the production of 1 t of cold direct reduced iron per hour.</v>
      </c>
    </row>
    <row r="28" spans="1:2" x14ac:dyDescent="0.3">
      <c r="A28" t="s">
        <v>992</v>
      </c>
      <c r="B28" t="str" cm="1">
        <f t="array" aca="1" ref="B28" ca="1">INDIRECT("'" &amp; A28 &amp; "'!A1")</f>
        <v>This sheet describes the main units that consume or exchange heat for the six simulations with biomass gasification. Consult the figures of the BCG simulation for guidance on whach each unit refers to. All data refers to the production of 1 t of cold direct reduced iron per hour.</v>
      </c>
    </row>
    <row r="29" spans="1:2" x14ac:dyDescent="0.3">
      <c r="A29" t="s">
        <v>993</v>
      </c>
      <c r="B29" t="str" cm="1">
        <f t="array" aca="1" ref="B29" ca="1">INDIRECT("'" &amp; A29 &amp; "'!A1")</f>
        <v>This sheet provides CAPEX estimations for the main process sections of the six biomass gasification simulations. Multiple sources are used per section and averaged. The capacity method is used for most calculations.</v>
      </c>
    </row>
    <row r="30" spans="1:2" x14ac:dyDescent="0.3">
      <c r="A30" t="s">
        <v>994</v>
      </c>
      <c r="B30" t="str" cm="1">
        <f t="array" aca="1" ref="B30" ca="1">INDIRECT("'" &amp; A30 &amp; "'!A1")</f>
        <v>This sheet provides OPEX estimations for the six biomass gasification simulations. The data is given in €/t of cold direct reduced iron.</v>
      </c>
    </row>
    <row r="31" spans="1:2" x14ac:dyDescent="0.3">
      <c r="A31" t="s">
        <v>995</v>
      </c>
      <c r="B31" t="str" cm="1">
        <f t="array" aca="1" ref="B31" ca="1">INDIRECT("'" &amp; A31 &amp; "'!A1")</f>
        <v>This sheet combines the CAPEX and OPEX estimations for the six biomass gasification simulations to calculate levelized costs of production. The data is given in €/t of cold direct reduced iron.</v>
      </c>
    </row>
    <row r="32" spans="1:2" x14ac:dyDescent="0.3">
      <c r="A32" t="s">
        <v>996</v>
      </c>
      <c r="B32" t="str" cm="1">
        <f t="array" aca="1" ref="B32" ca="1">INDIRECT("'" &amp; A32 &amp; "'!A1")</f>
        <v>This sheet shows the sensitivity of the levelized costs of production for the six biomass gasification simulations versus changes of key cost drivers.The data is given in €/t of cold direct reduced iron.</v>
      </c>
    </row>
    <row r="33" spans="1:2" x14ac:dyDescent="0.3">
      <c r="A33" t="s">
        <v>997</v>
      </c>
      <c r="B33" t="str" cm="1">
        <f t="array" aca="1" ref="B33" ca="1">INDIRECT("'" &amp; A33 &amp; "'!A1")</f>
        <v>This sheet describes the most important feed streams for the two simulations with natural gas reforming. Consult the figures of the BCG simulation for guidance on whach each stream refers to. Feed and output streams form the basis of techno-economic and emission calculations. All data refers to the production of 1 t of cold direct reduced iron per hour.</v>
      </c>
    </row>
    <row r="34" spans="1:2" x14ac:dyDescent="0.3">
      <c r="A34" t="s">
        <v>998</v>
      </c>
      <c r="B34" t="str" cm="1">
        <f t="array" aca="1" ref="B34" ca="1">INDIRECT("'" &amp; A34 &amp; "'!A1")</f>
        <v>This sheet describes the most important output streams for the two simulations with natural gas reforming. Consult the figures of the BCG simulation for guidance on whach each stream refers to. Feed and output streams form the basis of techno-economic and emission calculations. All data refers to the production of 1 t of cold direct reduced iron per hour.</v>
      </c>
    </row>
    <row r="35" spans="1:2" x14ac:dyDescent="0.3">
      <c r="A35" t="s">
        <v>999</v>
      </c>
      <c r="B35" t="str" cm="1">
        <f t="array" aca="1" ref="B35" ca="1">INDIRECT("'" &amp; A35 &amp; "'!A1")</f>
        <v>This sheet describes the most important intermediate streams for the two simulations with natural gas reforming. Consult the figures of the BCG simulation for guidance on whach each stream refers to. All data refers to the production of 1 t of cold direct reduced iron per hour.</v>
      </c>
    </row>
    <row r="36" spans="1:2" x14ac:dyDescent="0.3">
      <c r="A36" t="s">
        <v>1000</v>
      </c>
      <c r="B36" t="str" cm="1">
        <f t="array" aca="1" ref="B36" ca="1">INDIRECT("'" &amp; A36 &amp; "'!A1")</f>
        <v>This sheet describes all considered electric consumers for the two simulations with natural gas reforming. Consult the figures of the BCG simulation for guidance on whach each unit refers to. All data refers to the production of 1 t of cold direct reduced iron per hour.</v>
      </c>
    </row>
    <row r="37" spans="1:2" x14ac:dyDescent="0.3">
      <c r="A37" t="s">
        <v>1001</v>
      </c>
      <c r="B37" t="str" cm="1">
        <f t="array" aca="1" ref="B37" ca="1">INDIRECT("'" &amp; A37 &amp; "'!A1")</f>
        <v>This sheet describes the main units that consume or exchange heat for the two simulations with natural gas reforming. Consult the figures of the BCG simulation for guidance on whach each unit refers to. All data refers to the production of 1 t of cold direct reduced iron per hour.</v>
      </c>
    </row>
    <row r="38" spans="1:2" x14ac:dyDescent="0.3">
      <c r="A38" t="s">
        <v>1002</v>
      </c>
      <c r="B38" t="str" cm="1">
        <f t="array" aca="1" ref="B38" ca="1">INDIRECT("'" &amp; A38 &amp; "'!A1")</f>
        <v>This sheet provides CAPEX estimations for the main process sections of the two simulations with natural gas reforming. Multiple sources are used per section and averaged. The capacity method is used for most calculations.</v>
      </c>
    </row>
    <row r="39" spans="1:2" x14ac:dyDescent="0.3">
      <c r="A39" t="s">
        <v>1003</v>
      </c>
      <c r="B39" t="str" cm="1">
        <f t="array" aca="1" ref="B39" ca="1">INDIRECT("'" &amp; A39 &amp; "'!A1")</f>
        <v>This sheet provides OPEX estimations for the two simulations with natural gas reforming. The data is given in €/t of cold direct reduced iron.</v>
      </c>
    </row>
    <row r="40" spans="1:2" x14ac:dyDescent="0.3">
      <c r="A40" t="s">
        <v>1004</v>
      </c>
      <c r="B40" t="str" cm="1">
        <f t="array" aca="1" ref="B40" ca="1">INDIRECT("'" &amp; A40 &amp; "'!A1")</f>
        <v>This sheet combines the CAPEX and OPEX estimations for the two simulations with natural gas reforming to calculate levelized costs of production. The data is given in €/t of cold direct reduced iron.</v>
      </c>
    </row>
    <row r="41" spans="1:2" x14ac:dyDescent="0.3">
      <c r="A41" t="s">
        <v>1005</v>
      </c>
      <c r="B41" t="str" cm="1">
        <f t="array" aca="1" ref="B41" ca="1">INDIRECT("'" &amp; A41 &amp; "'!A1")</f>
        <v>This sheet shows the sensitivity of the levelized costs of production for the two simulations with natural gas reforming versus changes of key cost drivers.The data is given in €/t of cold direct reduced iron.</v>
      </c>
    </row>
    <row r="42" spans="1:2" x14ac:dyDescent="0.3">
      <c r="A42" t="s">
        <v>1006</v>
      </c>
      <c r="B42" t="str" cm="1">
        <f t="array" aca="1" ref="B42" ca="1">INDIRECT("'" &amp; A42 &amp; "'!A1")</f>
        <v>This sheet provides CO2 footprint calculations for all processes.</v>
      </c>
    </row>
    <row r="43" spans="1:2" x14ac:dyDescent="0.3">
      <c r="A43" t="s">
        <v>1007</v>
      </c>
      <c r="B43" t="str" cm="1">
        <f t="array" aca="1" ref="B43" ca="1">INDIRECT("'" &amp; A43 &amp; "'!A1")</f>
        <v xml:space="preserve">This sheet  summarizes the gas streams and their composition to and from the DRI shaft for all simulated routes. </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O271"/>
  <sheetViews>
    <sheetView topLeftCell="E141" zoomScale="77" zoomScaleNormal="100" workbookViewId="0">
      <selection activeCell="E260" sqref="E260"/>
    </sheetView>
  </sheetViews>
  <sheetFormatPr defaultColWidth="8.77734375" defaultRowHeight="14.4" x14ac:dyDescent="0.3"/>
  <cols>
    <col min="1" max="1" width="87.109375" customWidth="1"/>
    <col min="2" max="2" width="15.109375" bestFit="1" customWidth="1"/>
    <col min="3" max="3" width="13.77734375" customWidth="1"/>
    <col min="4" max="4" width="13.77734375" bestFit="1" customWidth="1"/>
    <col min="5" max="7" width="13.77734375" customWidth="1"/>
    <col min="8" max="8" width="18.5546875" bestFit="1" customWidth="1"/>
    <col min="9" max="9" width="17.21875" bestFit="1" customWidth="1"/>
    <col min="10" max="10" width="14.21875" bestFit="1" customWidth="1"/>
    <col min="23" max="23" width="25.44140625" bestFit="1" customWidth="1"/>
    <col min="24" max="25" width="11.77734375" bestFit="1" customWidth="1"/>
    <col min="26" max="28" width="5.44140625" bestFit="1" customWidth="1"/>
    <col min="29" max="29" width="14.77734375" bestFit="1" customWidth="1"/>
    <col min="30" max="30" width="15.44140625" bestFit="1" customWidth="1"/>
    <col min="31" max="39" width="5.44140625" bestFit="1" customWidth="1"/>
    <col min="40" max="41" width="11.77734375" bestFit="1" customWidth="1"/>
    <col min="42" max="42" width="8.44140625" bestFit="1" customWidth="1"/>
    <col min="43" max="43" width="116.21875" customWidth="1"/>
  </cols>
  <sheetData>
    <row r="1" spans="1:10" ht="28.8" x14ac:dyDescent="0.55000000000000004">
      <c r="A1" s="5" t="s">
        <v>1019</v>
      </c>
    </row>
    <row r="2" spans="1:10" ht="21" x14ac:dyDescent="0.4">
      <c r="A2" s="30" t="s">
        <v>462</v>
      </c>
      <c r="B2" s="38"/>
      <c r="D2" s="1" t="s">
        <v>891</v>
      </c>
    </row>
    <row r="3" spans="1:10" x14ac:dyDescent="0.3">
      <c r="A3" t="s">
        <v>413</v>
      </c>
      <c r="B3">
        <v>1000</v>
      </c>
      <c r="C3" t="s">
        <v>367</v>
      </c>
      <c r="D3" t="s">
        <v>892</v>
      </c>
    </row>
    <row r="4" spans="1:10" x14ac:dyDescent="0.3">
      <c r="A4" t="s">
        <v>415</v>
      </c>
      <c r="B4">
        <v>8000</v>
      </c>
      <c r="C4" t="s">
        <v>356</v>
      </c>
      <c r="D4" t="s">
        <v>570</v>
      </c>
    </row>
    <row r="5" spans="1:10" x14ac:dyDescent="0.3">
      <c r="A5" t="s">
        <v>413</v>
      </c>
      <c r="B5" s="7">
        <v>125</v>
      </c>
      <c r="C5" t="s">
        <v>414</v>
      </c>
    </row>
    <row r="6" spans="1:10" x14ac:dyDescent="0.3">
      <c r="A6" t="s">
        <v>375</v>
      </c>
      <c r="B6" s="20">
        <v>25</v>
      </c>
      <c r="C6" t="s">
        <v>76</v>
      </c>
      <c r="D6" t="s">
        <v>978</v>
      </c>
    </row>
    <row r="7" spans="1:10" x14ac:dyDescent="0.3">
      <c r="A7" t="s">
        <v>357</v>
      </c>
      <c r="B7" s="20">
        <v>20</v>
      </c>
      <c r="C7" t="s">
        <v>358</v>
      </c>
      <c r="D7" s="6" t="s">
        <v>979</v>
      </c>
    </row>
    <row r="8" spans="1:10" x14ac:dyDescent="0.3">
      <c r="A8" t="s">
        <v>359</v>
      </c>
      <c r="B8" s="9">
        <v>0.06</v>
      </c>
      <c r="C8" t="s">
        <v>76</v>
      </c>
      <c r="D8" s="6" t="s">
        <v>980</v>
      </c>
    </row>
    <row r="9" spans="1:10" x14ac:dyDescent="0.3">
      <c r="A9" t="s">
        <v>360</v>
      </c>
      <c r="B9" s="7">
        <v>11.469921218565263</v>
      </c>
      <c r="C9" t="s">
        <v>76</v>
      </c>
    </row>
    <row r="10" spans="1:10" x14ac:dyDescent="0.3">
      <c r="A10" t="s">
        <v>437</v>
      </c>
      <c r="B10">
        <v>0.7</v>
      </c>
      <c r="C10" t="s">
        <v>76</v>
      </c>
      <c r="D10" t="s">
        <v>893</v>
      </c>
    </row>
    <row r="11" spans="1:10" x14ac:dyDescent="0.3">
      <c r="A11" t="s">
        <v>423</v>
      </c>
      <c r="B11">
        <v>0.91</v>
      </c>
      <c r="C11" t="s">
        <v>424</v>
      </c>
      <c r="D11" t="s">
        <v>718</v>
      </c>
    </row>
    <row r="12" spans="1:10" x14ac:dyDescent="0.3">
      <c r="A12" t="s">
        <v>612</v>
      </c>
      <c r="B12">
        <v>146</v>
      </c>
      <c r="D12" t="s">
        <v>717</v>
      </c>
    </row>
    <row r="14" spans="1:10" ht="18" x14ac:dyDescent="0.35">
      <c r="A14" s="30" t="s">
        <v>920</v>
      </c>
      <c r="B14" t="s">
        <v>938</v>
      </c>
      <c r="C14" t="s">
        <v>843</v>
      </c>
      <c r="D14" t="s">
        <v>831</v>
      </c>
      <c r="E14" t="s">
        <v>832</v>
      </c>
      <c r="F14" t="s">
        <v>833</v>
      </c>
      <c r="G14" t="s">
        <v>834</v>
      </c>
      <c r="H14" t="s">
        <v>835</v>
      </c>
      <c r="I14" t="s">
        <v>836</v>
      </c>
    </row>
    <row r="15" spans="1:10" ht="18" x14ac:dyDescent="0.35">
      <c r="A15" s="30" t="s">
        <v>919</v>
      </c>
    </row>
    <row r="16" spans="1:10" hidden="1" x14ac:dyDescent="0.3">
      <c r="A16" s="80" t="s">
        <v>661</v>
      </c>
      <c r="B16" s="80"/>
      <c r="C16" s="80"/>
      <c r="D16" s="80">
        <v>14.940111450195689</v>
      </c>
      <c r="E16" s="80">
        <v>14.340666871003402</v>
      </c>
      <c r="F16" s="80">
        <v>11.345850483270565</v>
      </c>
      <c r="G16" s="80">
        <v>11.044782139162754</v>
      </c>
      <c r="H16" s="80">
        <v>11.001955698281078</v>
      </c>
      <c r="I16" s="80">
        <v>10.766330890258367</v>
      </c>
      <c r="J16" s="80"/>
    </row>
    <row r="17" spans="1:41" hidden="1" x14ac:dyDescent="0.3">
      <c r="A17" s="80" t="s">
        <v>662</v>
      </c>
      <c r="B17" s="80">
        <v>10.5229952487521</v>
      </c>
      <c r="C17" s="80">
        <v>10.523007987047622</v>
      </c>
      <c r="D17" s="80"/>
      <c r="E17" s="80"/>
      <c r="F17" s="80"/>
      <c r="G17" s="80"/>
      <c r="H17" s="80"/>
      <c r="I17" s="80"/>
      <c r="J17" s="80"/>
    </row>
    <row r="18" spans="1:41" x14ac:dyDescent="0.3">
      <c r="A18" t="s">
        <v>663</v>
      </c>
      <c r="B18" s="7">
        <v>10.5229952487521</v>
      </c>
      <c r="C18" s="7">
        <v>10.523007987047622</v>
      </c>
      <c r="D18" s="7">
        <v>14.940111450195689</v>
      </c>
      <c r="E18" s="7">
        <v>14.340666871003402</v>
      </c>
      <c r="F18" s="7">
        <v>11.345850483270565</v>
      </c>
      <c r="G18" s="7">
        <v>11.044782139162754</v>
      </c>
      <c r="H18" s="7">
        <v>11.001955698281078</v>
      </c>
      <c r="I18" s="7">
        <v>10.766330890258367</v>
      </c>
      <c r="J18" t="s">
        <v>511</v>
      </c>
      <c r="X18" s="7"/>
      <c r="Y18" s="7"/>
      <c r="Z18" s="7"/>
      <c r="AA18" s="7"/>
      <c r="AB18" s="7"/>
      <c r="AC18" s="7"/>
      <c r="AD18" s="7"/>
      <c r="AE18" s="7"/>
      <c r="AF18" s="7"/>
      <c r="AG18" s="7"/>
      <c r="AH18" s="7"/>
      <c r="AI18" s="7"/>
      <c r="AJ18" s="7"/>
      <c r="AK18" s="7"/>
      <c r="AL18" s="7"/>
      <c r="AM18" s="7"/>
      <c r="AN18" s="7"/>
      <c r="AO18" s="7"/>
    </row>
    <row r="19" spans="1:41" x14ac:dyDescent="0.3">
      <c r="A19" t="s">
        <v>666</v>
      </c>
      <c r="B19" s="7">
        <v>10.5229952487521</v>
      </c>
      <c r="C19" s="7">
        <v>10.523007987047622</v>
      </c>
      <c r="D19" s="7">
        <v>14.940111450195689</v>
      </c>
      <c r="E19" s="7">
        <v>14.3406668710034</v>
      </c>
      <c r="F19" s="7">
        <v>11.345850483270565</v>
      </c>
      <c r="G19" s="7">
        <v>11.044782139162752</v>
      </c>
      <c r="H19" s="7">
        <v>11.001955698281078</v>
      </c>
      <c r="I19" s="7">
        <v>10.766330890258367</v>
      </c>
      <c r="J19" t="s">
        <v>667</v>
      </c>
      <c r="X19" s="7"/>
      <c r="Y19" s="7"/>
      <c r="Z19" s="7"/>
      <c r="AA19" s="7"/>
      <c r="AB19" s="7"/>
      <c r="AC19" s="7"/>
      <c r="AD19" s="7"/>
      <c r="AE19" s="7"/>
      <c r="AF19" s="7"/>
      <c r="AG19" s="7"/>
      <c r="AH19" s="7"/>
      <c r="AI19" s="7"/>
      <c r="AJ19" s="7"/>
      <c r="AK19" s="7"/>
      <c r="AL19" s="7"/>
      <c r="AM19" s="7"/>
      <c r="AN19" s="7"/>
      <c r="AO19" s="7"/>
    </row>
    <row r="20" spans="1:41" hidden="1" x14ac:dyDescent="0.3">
      <c r="A20" s="80" t="s">
        <v>661</v>
      </c>
      <c r="B20" s="81"/>
      <c r="C20" s="81"/>
      <c r="D20" s="80">
        <v>3080.8782934839196</v>
      </c>
      <c r="E20" s="80">
        <v>3080.8782934839228</v>
      </c>
      <c r="F20" s="80">
        <v>3368.3675873095899</v>
      </c>
      <c r="G20" s="80">
        <v>3278.9861063244293</v>
      </c>
      <c r="H20" s="80">
        <v>1927.2288937116668</v>
      </c>
      <c r="I20" s="80">
        <v>1885.9541466984986</v>
      </c>
      <c r="J20" s="80"/>
      <c r="X20" s="7"/>
      <c r="Y20" s="7"/>
      <c r="Z20" s="7"/>
      <c r="AA20" s="7"/>
      <c r="AB20" s="7"/>
      <c r="AC20" s="7"/>
      <c r="AD20" s="7"/>
      <c r="AE20" s="7"/>
      <c r="AF20" s="7"/>
      <c r="AG20" s="7"/>
      <c r="AH20" s="7"/>
      <c r="AI20" s="7"/>
      <c r="AJ20" s="7"/>
      <c r="AK20" s="7"/>
      <c r="AL20" s="7"/>
      <c r="AM20" s="7"/>
      <c r="AN20" s="7"/>
      <c r="AO20" s="7"/>
    </row>
    <row r="21" spans="1:41" x14ac:dyDescent="0.3">
      <c r="A21" t="s">
        <v>664</v>
      </c>
      <c r="B21" s="7"/>
      <c r="C21" s="7"/>
      <c r="D21" s="20">
        <v>385.10978668548995</v>
      </c>
      <c r="E21" s="20">
        <v>385.10978668549041</v>
      </c>
      <c r="F21" s="20">
        <v>421.04594841369874</v>
      </c>
      <c r="G21" s="20">
        <v>409.87326329055367</v>
      </c>
      <c r="H21" s="20">
        <v>240.90361171395836</v>
      </c>
      <c r="I21" s="20">
        <v>235.74426833731232</v>
      </c>
      <c r="J21" t="s">
        <v>369</v>
      </c>
      <c r="X21" s="7"/>
      <c r="Y21" s="7"/>
      <c r="Z21" s="7"/>
      <c r="AA21" s="7"/>
      <c r="AB21" s="7"/>
      <c r="AC21" s="7"/>
      <c r="AD21" s="7"/>
      <c r="AE21" s="7"/>
      <c r="AF21" s="7"/>
      <c r="AG21" s="7"/>
      <c r="AH21" s="7"/>
      <c r="AI21" s="7"/>
      <c r="AJ21" s="7"/>
      <c r="AK21" s="7"/>
      <c r="AL21" s="7"/>
      <c r="AM21" s="7"/>
      <c r="AN21" s="7"/>
      <c r="AO21" s="7"/>
    </row>
    <row r="22" spans="1:41" hidden="1" x14ac:dyDescent="0.3">
      <c r="A22" s="80" t="s">
        <v>571</v>
      </c>
      <c r="B22" s="81"/>
      <c r="C22" s="81"/>
      <c r="D22" s="80">
        <v>1493.268586368069</v>
      </c>
      <c r="E22" s="80">
        <v>1322.3623857179737</v>
      </c>
      <c r="F22" s="80">
        <v>114.69597795058908</v>
      </c>
      <c r="G22" s="80">
        <v>116.77852935952214</v>
      </c>
      <c r="H22" s="80">
        <v>92.821044112170824</v>
      </c>
      <c r="I22" s="80">
        <v>94.555996191913636</v>
      </c>
      <c r="J22" s="80"/>
      <c r="X22" s="7"/>
      <c r="Y22" s="7"/>
      <c r="Z22" s="7"/>
      <c r="AA22" s="7"/>
      <c r="AB22" s="7"/>
      <c r="AC22" s="7"/>
      <c r="AD22" s="7"/>
      <c r="AE22" s="7"/>
      <c r="AF22" s="7"/>
      <c r="AG22" s="7"/>
      <c r="AH22" s="7"/>
      <c r="AI22" s="7"/>
      <c r="AJ22" s="7"/>
      <c r="AK22" s="7"/>
      <c r="AL22" s="7"/>
      <c r="AM22" s="7"/>
      <c r="AN22" s="7"/>
      <c r="AO22" s="7"/>
    </row>
    <row r="23" spans="1:41" hidden="1" x14ac:dyDescent="0.3">
      <c r="A23" s="80" t="s">
        <v>572</v>
      </c>
      <c r="B23" s="81"/>
      <c r="C23" s="81"/>
      <c r="D23" s="80">
        <v>227.90942456853321</v>
      </c>
      <c r="E23" s="80">
        <v>294.76012776847637</v>
      </c>
      <c r="F23" s="80">
        <v>1409.3409835979721</v>
      </c>
      <c r="G23" s="80">
        <v>1344.0843695685528</v>
      </c>
      <c r="H23" s="80">
        <v>2.0162123556948259</v>
      </c>
      <c r="I23" s="80">
        <v>2.0206071693021364</v>
      </c>
      <c r="J23" s="80"/>
      <c r="X23" s="7"/>
      <c r="Y23" s="7"/>
      <c r="Z23" s="7"/>
      <c r="AA23" s="7"/>
      <c r="AB23" s="7"/>
      <c r="AC23" s="7"/>
      <c r="AD23" s="7"/>
      <c r="AE23" s="7"/>
      <c r="AF23" s="7"/>
      <c r="AG23" s="7"/>
      <c r="AH23" s="7"/>
      <c r="AI23" s="7"/>
      <c r="AJ23" s="7"/>
      <c r="AK23" s="7"/>
      <c r="AL23" s="7"/>
      <c r="AM23" s="7"/>
      <c r="AN23" s="7"/>
      <c r="AO23" s="7"/>
    </row>
    <row r="24" spans="1:41" x14ac:dyDescent="0.3">
      <c r="A24" t="s">
        <v>665</v>
      </c>
      <c r="B24" s="7"/>
      <c r="C24" s="7"/>
      <c r="D24" s="20">
        <v>215.14725136707528</v>
      </c>
      <c r="E24" s="20">
        <v>202.14031418580626</v>
      </c>
      <c r="F24" s="20">
        <v>190.50462019357016</v>
      </c>
      <c r="G24" s="20">
        <v>182.60786236600936</v>
      </c>
      <c r="H24" s="20">
        <v>11.854657058483205</v>
      </c>
      <c r="I24" s="20">
        <v>12.072075420151972</v>
      </c>
      <c r="J24" t="s">
        <v>369</v>
      </c>
      <c r="X24" s="7"/>
      <c r="Y24" s="7"/>
      <c r="Z24" s="7"/>
      <c r="AA24" s="7"/>
      <c r="AB24" s="7"/>
      <c r="AC24" s="7"/>
      <c r="AD24" s="7"/>
      <c r="AE24" s="7"/>
      <c r="AF24" s="7"/>
      <c r="AG24" s="7"/>
      <c r="AH24" s="7"/>
      <c r="AI24" s="7"/>
      <c r="AJ24" s="7"/>
      <c r="AK24" s="7"/>
      <c r="AL24" s="7"/>
      <c r="AM24" s="7"/>
      <c r="AN24" s="7"/>
      <c r="AO24" s="7"/>
    </row>
    <row r="25" spans="1:41" x14ac:dyDescent="0.3">
      <c r="A25" s="82" t="s">
        <v>817</v>
      </c>
      <c r="B25" s="7"/>
      <c r="C25" s="7"/>
      <c r="D25" s="20">
        <v>600.25703805256524</v>
      </c>
      <c r="E25" s="20">
        <v>587.2501008712967</v>
      </c>
      <c r="F25" s="20">
        <v>611.55056860726893</v>
      </c>
      <c r="G25" s="20">
        <v>592.48112565656299</v>
      </c>
      <c r="H25" s="20">
        <v>252.75826877244157</v>
      </c>
      <c r="I25" s="20">
        <v>247.8163437574643</v>
      </c>
      <c r="J25" t="s">
        <v>369</v>
      </c>
      <c r="X25" s="7"/>
      <c r="Y25" s="7"/>
      <c r="Z25" s="7"/>
      <c r="AA25" s="7"/>
      <c r="AB25" s="7"/>
      <c r="AC25" s="7"/>
      <c r="AD25" s="7"/>
      <c r="AE25" s="7"/>
      <c r="AF25" s="7"/>
      <c r="AG25" s="7"/>
      <c r="AH25" s="7"/>
      <c r="AI25" s="7"/>
      <c r="AJ25" s="7"/>
      <c r="AK25" s="7"/>
      <c r="AL25" s="7"/>
      <c r="AM25" s="7"/>
      <c r="AN25" s="7"/>
      <c r="AO25" s="7"/>
    </row>
    <row r="26" spans="1:41" hidden="1" x14ac:dyDescent="0.3">
      <c r="A26" s="57" t="s">
        <v>558</v>
      </c>
      <c r="B26" s="7"/>
      <c r="C26" s="7"/>
      <c r="D26" s="80">
        <v>3471.0697158879161</v>
      </c>
      <c r="E26" s="80">
        <v>3471.0697158879184</v>
      </c>
      <c r="F26" s="80">
        <v>3480.1546445284339</v>
      </c>
      <c r="G26" s="80">
        <v>3387.8068326041589</v>
      </c>
      <c r="H26" s="80">
        <v>1371.2885887205055</v>
      </c>
      <c r="I26" s="80">
        <v>1341.92020919581</v>
      </c>
      <c r="J26" t="s">
        <v>51</v>
      </c>
      <c r="X26" s="7"/>
      <c r="Y26" s="7"/>
      <c r="Z26" s="7"/>
      <c r="AA26" s="7"/>
      <c r="AB26" s="7"/>
      <c r="AC26" s="7"/>
      <c r="AD26" s="7"/>
      <c r="AE26" s="7"/>
      <c r="AF26" s="7"/>
      <c r="AG26" s="7"/>
      <c r="AH26" s="7"/>
      <c r="AI26" s="7"/>
      <c r="AJ26" s="7"/>
      <c r="AK26" s="7"/>
      <c r="AL26" s="7"/>
      <c r="AM26" s="7"/>
      <c r="AN26" s="7"/>
      <c r="AO26" s="7"/>
    </row>
    <row r="27" spans="1:41" x14ac:dyDescent="0.3">
      <c r="A27" s="82" t="s">
        <v>829</v>
      </c>
      <c r="B27" s="7"/>
      <c r="C27" s="7"/>
      <c r="D27" s="20">
        <v>433.88371448598951</v>
      </c>
      <c r="E27" s="20">
        <v>433.8837144859898</v>
      </c>
      <c r="F27" s="20">
        <v>435.01933056605424</v>
      </c>
      <c r="G27" s="20">
        <v>423.47585407551981</v>
      </c>
      <c r="H27" s="20">
        <v>171.41107359006321</v>
      </c>
      <c r="I27" s="20">
        <v>167.74002614947625</v>
      </c>
      <c r="J27" t="s">
        <v>369</v>
      </c>
      <c r="X27" s="7"/>
      <c r="Y27" s="7"/>
      <c r="Z27" s="7"/>
      <c r="AA27" s="7"/>
      <c r="AB27" s="7"/>
      <c r="AC27" s="7"/>
      <c r="AD27" s="7"/>
      <c r="AE27" s="7"/>
      <c r="AF27" s="7"/>
      <c r="AG27" s="7"/>
      <c r="AH27" s="7"/>
      <c r="AI27" s="7"/>
      <c r="AJ27" s="7"/>
      <c r="AK27" s="7"/>
      <c r="AL27" s="7"/>
      <c r="AM27" s="7"/>
      <c r="AN27" s="7"/>
      <c r="AO27" s="7"/>
    </row>
    <row r="28" spans="1:41" x14ac:dyDescent="0.3">
      <c r="A28" s="82" t="s">
        <v>818</v>
      </c>
      <c r="B28" s="7"/>
      <c r="C28" s="7"/>
      <c r="D28" s="20">
        <v>50</v>
      </c>
      <c r="E28" s="20">
        <v>50</v>
      </c>
      <c r="F28" s="20">
        <v>50</v>
      </c>
      <c r="G28" s="20">
        <v>50</v>
      </c>
      <c r="H28" s="20">
        <v>50</v>
      </c>
      <c r="I28" s="20">
        <v>50</v>
      </c>
      <c r="J28" t="s">
        <v>667</v>
      </c>
      <c r="X28" s="7"/>
      <c r="Y28" s="7"/>
      <c r="Z28" s="7"/>
      <c r="AA28" s="7"/>
      <c r="AB28" s="7"/>
      <c r="AC28" s="7"/>
      <c r="AD28" s="7"/>
      <c r="AE28" s="7"/>
      <c r="AF28" s="7"/>
      <c r="AG28" s="7"/>
      <c r="AH28" s="7"/>
      <c r="AI28" s="7"/>
      <c r="AJ28" s="7"/>
      <c r="AK28" s="7"/>
      <c r="AL28" s="7"/>
      <c r="AM28" s="7"/>
      <c r="AN28" s="7"/>
      <c r="AO28" s="7"/>
    </row>
    <row r="29" spans="1:41" x14ac:dyDescent="0.3">
      <c r="A29" s="82" t="s">
        <v>819</v>
      </c>
      <c r="B29" s="7"/>
      <c r="C29" s="7"/>
      <c r="D29" s="20">
        <v>126</v>
      </c>
      <c r="E29" s="20">
        <v>126</v>
      </c>
      <c r="F29" s="20">
        <v>126</v>
      </c>
      <c r="G29" s="20">
        <v>126</v>
      </c>
      <c r="H29" s="20">
        <v>126</v>
      </c>
      <c r="I29" s="20">
        <v>126</v>
      </c>
      <c r="J29" t="s">
        <v>667</v>
      </c>
      <c r="X29" s="7"/>
      <c r="Y29" s="7"/>
      <c r="Z29" s="7"/>
      <c r="AA29" s="7"/>
      <c r="AB29" s="7"/>
      <c r="AC29" s="7"/>
      <c r="AD29" s="7"/>
      <c r="AE29" s="7"/>
      <c r="AF29" s="7"/>
      <c r="AG29" s="7"/>
      <c r="AH29" s="7"/>
      <c r="AI29" s="7"/>
      <c r="AJ29" s="7"/>
      <c r="AK29" s="7"/>
      <c r="AL29" s="7"/>
      <c r="AM29" s="7"/>
      <c r="AN29" s="7"/>
      <c r="AO29" s="7"/>
    </row>
    <row r="30" spans="1:41" x14ac:dyDescent="0.3">
      <c r="A30" s="82" t="s">
        <v>820</v>
      </c>
      <c r="B30" s="7"/>
      <c r="C30" s="7"/>
      <c r="D30" s="20">
        <v>80</v>
      </c>
      <c r="E30" s="20">
        <v>80</v>
      </c>
      <c r="F30" s="20">
        <v>80</v>
      </c>
      <c r="G30" s="20">
        <v>80</v>
      </c>
      <c r="H30" s="20">
        <v>80</v>
      </c>
      <c r="I30" s="20">
        <v>80</v>
      </c>
      <c r="J30" t="s">
        <v>667</v>
      </c>
      <c r="X30" s="7"/>
      <c r="Y30" s="7"/>
      <c r="Z30" s="7"/>
      <c r="AA30" s="7"/>
      <c r="AB30" s="7"/>
      <c r="AC30" s="7"/>
      <c r="AD30" s="7"/>
      <c r="AE30" s="7"/>
      <c r="AF30" s="7"/>
      <c r="AG30" s="7"/>
      <c r="AH30" s="7"/>
      <c r="AI30" s="7"/>
      <c r="AJ30" s="7"/>
      <c r="AK30" s="7"/>
      <c r="AL30" s="7"/>
      <c r="AM30" s="7"/>
      <c r="AN30" s="7"/>
      <c r="AO30" s="7"/>
    </row>
    <row r="31" spans="1:41" x14ac:dyDescent="0.3">
      <c r="A31" s="82" t="s">
        <v>821</v>
      </c>
      <c r="B31" s="7"/>
      <c r="C31" s="7"/>
      <c r="D31" s="20">
        <v>200</v>
      </c>
      <c r="E31" s="20">
        <v>200</v>
      </c>
      <c r="F31" s="20">
        <v>200</v>
      </c>
      <c r="G31" s="20">
        <v>200</v>
      </c>
      <c r="H31" s="20">
        <v>200</v>
      </c>
      <c r="I31" s="20">
        <v>200</v>
      </c>
      <c r="J31" t="s">
        <v>667</v>
      </c>
      <c r="X31" s="7"/>
      <c r="Y31" s="7"/>
      <c r="Z31" s="7"/>
      <c r="AA31" s="7"/>
      <c r="AB31" s="7"/>
      <c r="AC31" s="7"/>
      <c r="AD31" s="7"/>
      <c r="AE31" s="7"/>
      <c r="AF31" s="7"/>
      <c r="AG31" s="7"/>
      <c r="AH31" s="7"/>
      <c r="AI31" s="7"/>
      <c r="AJ31" s="7"/>
      <c r="AK31" s="7"/>
      <c r="AL31" s="7"/>
      <c r="AM31" s="7"/>
      <c r="AN31" s="7"/>
      <c r="AO31" s="7"/>
    </row>
    <row r="32" spans="1:41" x14ac:dyDescent="0.3">
      <c r="A32" s="82" t="s">
        <v>822</v>
      </c>
      <c r="B32" s="7"/>
      <c r="C32" s="7"/>
      <c r="D32" s="20">
        <v>10</v>
      </c>
      <c r="E32" s="20">
        <v>10</v>
      </c>
      <c r="F32" s="20">
        <v>10</v>
      </c>
      <c r="G32" s="20">
        <v>10</v>
      </c>
      <c r="H32" s="20">
        <v>10</v>
      </c>
      <c r="I32" s="20">
        <v>10</v>
      </c>
      <c r="J32" t="s">
        <v>667</v>
      </c>
      <c r="X32" s="7"/>
      <c r="Y32" s="7"/>
      <c r="Z32" s="7"/>
      <c r="AA32" s="7"/>
      <c r="AB32" s="7"/>
      <c r="AC32" s="7"/>
      <c r="AD32" s="7"/>
      <c r="AE32" s="7"/>
      <c r="AF32" s="7"/>
      <c r="AG32" s="7"/>
      <c r="AH32" s="7"/>
      <c r="AI32" s="7"/>
      <c r="AJ32" s="7"/>
      <c r="AK32" s="7"/>
      <c r="AL32" s="7"/>
      <c r="AM32" s="7"/>
      <c r="AN32" s="7"/>
      <c r="AO32" s="7"/>
    </row>
    <row r="33" spans="1:41" x14ac:dyDescent="0.3">
      <c r="A33" s="82" t="s">
        <v>823</v>
      </c>
      <c r="B33" s="7"/>
      <c r="C33" s="7"/>
      <c r="D33" s="20">
        <v>67</v>
      </c>
      <c r="E33" s="20">
        <v>67</v>
      </c>
      <c r="F33" s="20">
        <v>67</v>
      </c>
      <c r="G33" s="20">
        <v>67</v>
      </c>
      <c r="H33" s="20">
        <v>67</v>
      </c>
      <c r="I33" s="20">
        <v>67</v>
      </c>
      <c r="J33" t="s">
        <v>667</v>
      </c>
      <c r="X33" s="7"/>
      <c r="Y33" s="7"/>
      <c r="Z33" s="7"/>
      <c r="AA33" s="7"/>
      <c r="AB33" s="7"/>
      <c r="AC33" s="7"/>
      <c r="AD33" s="7"/>
      <c r="AE33" s="7"/>
      <c r="AF33" s="7"/>
      <c r="AG33" s="7"/>
      <c r="AH33" s="7"/>
      <c r="AI33" s="7"/>
      <c r="AJ33" s="7"/>
      <c r="AK33" s="7"/>
      <c r="AL33" s="7"/>
      <c r="AM33" s="7"/>
      <c r="AN33" s="7"/>
      <c r="AO33" s="7"/>
    </row>
    <row r="34" spans="1:41" x14ac:dyDescent="0.3">
      <c r="A34" s="82" t="s">
        <v>824</v>
      </c>
      <c r="B34" s="7"/>
      <c r="C34" s="7"/>
      <c r="D34" s="7">
        <v>3.3466952483373267</v>
      </c>
      <c r="E34" s="7">
        <v>3.4865882074911876</v>
      </c>
      <c r="F34" s="7">
        <v>4.4068974885333541</v>
      </c>
      <c r="G34" s="7">
        <v>4.5270245596524044</v>
      </c>
      <c r="H34" s="7">
        <v>4.5446465493232164</v>
      </c>
      <c r="I34" s="7">
        <v>4.6441076825198824</v>
      </c>
      <c r="J34" t="s">
        <v>828</v>
      </c>
      <c r="X34" s="7"/>
      <c r="Y34" s="7"/>
      <c r="Z34" s="7"/>
      <c r="AA34" s="7"/>
      <c r="AB34" s="7"/>
      <c r="AC34" s="7"/>
      <c r="AD34" s="7"/>
      <c r="AE34" s="7"/>
      <c r="AF34" s="7"/>
      <c r="AG34" s="7"/>
      <c r="AH34" s="7"/>
      <c r="AI34" s="7"/>
      <c r="AJ34" s="7"/>
      <c r="AK34" s="7"/>
      <c r="AL34" s="7"/>
      <c r="AM34" s="7"/>
      <c r="AN34" s="7"/>
      <c r="AO34" s="7"/>
    </row>
    <row r="35" spans="1:41" x14ac:dyDescent="0.3">
      <c r="A35" s="82" t="s">
        <v>825</v>
      </c>
      <c r="B35" s="7"/>
      <c r="C35" s="7"/>
      <c r="D35" s="7">
        <v>8.433672025810063</v>
      </c>
      <c r="E35" s="7">
        <v>8.7862022828777917</v>
      </c>
      <c r="F35" s="7">
        <v>11.105381671104054</v>
      </c>
      <c r="G35" s="7">
        <v>11.40810189032406</v>
      </c>
      <c r="H35" s="7">
        <v>11.452509304294505</v>
      </c>
      <c r="I35" s="7">
        <v>11.703151359950102</v>
      </c>
      <c r="J35" t="s">
        <v>828</v>
      </c>
      <c r="X35" s="7"/>
      <c r="Y35" s="7"/>
      <c r="Z35" s="7"/>
      <c r="AA35" s="7"/>
      <c r="AB35" s="7"/>
      <c r="AC35" s="7"/>
      <c r="AD35" s="7"/>
      <c r="AE35" s="7"/>
      <c r="AF35" s="7"/>
      <c r="AG35" s="7"/>
      <c r="AH35" s="7"/>
      <c r="AI35" s="7"/>
      <c r="AJ35" s="7"/>
      <c r="AK35" s="7"/>
      <c r="AL35" s="7"/>
      <c r="AM35" s="7"/>
      <c r="AN35" s="7"/>
      <c r="AO35" s="7"/>
    </row>
    <row r="36" spans="1:41" x14ac:dyDescent="0.3">
      <c r="A36" s="82" t="s">
        <v>826</v>
      </c>
      <c r="B36" s="7"/>
      <c r="C36" s="7"/>
      <c r="D36" s="7">
        <v>9.3707466953445149</v>
      </c>
      <c r="E36" s="7">
        <v>9.7624469809753247</v>
      </c>
      <c r="F36" s="7">
        <v>12.339312967893392</v>
      </c>
      <c r="G36" s="7">
        <v>12.675668767026732</v>
      </c>
      <c r="H36" s="7">
        <v>12.725010338105006</v>
      </c>
      <c r="I36" s="7">
        <v>13.003501511055669</v>
      </c>
      <c r="J36" t="s">
        <v>828</v>
      </c>
      <c r="X36" s="7"/>
      <c r="Y36" s="7"/>
      <c r="Z36" s="7"/>
      <c r="AA36" s="7"/>
      <c r="AB36" s="7"/>
      <c r="AC36" s="7"/>
      <c r="AD36" s="7"/>
      <c r="AE36" s="7"/>
      <c r="AF36" s="7"/>
      <c r="AG36" s="7"/>
      <c r="AH36" s="7"/>
      <c r="AI36" s="7"/>
      <c r="AJ36" s="7"/>
      <c r="AK36" s="7"/>
      <c r="AL36" s="7"/>
      <c r="AM36" s="7"/>
      <c r="AN36" s="7"/>
      <c r="AO36" s="7"/>
    </row>
    <row r="37" spans="1:41" x14ac:dyDescent="0.3">
      <c r="A37" s="82" t="s">
        <v>827</v>
      </c>
      <c r="B37" s="7"/>
      <c r="C37" s="7"/>
      <c r="D37" s="7">
        <v>26.30502465193139</v>
      </c>
      <c r="E37" s="7">
        <v>27.404583310880735</v>
      </c>
      <c r="F37" s="7">
        <v>34.638214259872164</v>
      </c>
      <c r="G37" s="7">
        <v>35.582413038867898</v>
      </c>
      <c r="H37" s="7">
        <v>35.720921877680482</v>
      </c>
      <c r="I37" s="7">
        <v>36.502686384606271</v>
      </c>
      <c r="J37" t="s">
        <v>828</v>
      </c>
      <c r="X37" s="7"/>
      <c r="Y37" s="7"/>
      <c r="Z37" s="7"/>
      <c r="AA37" s="7"/>
      <c r="AB37" s="7"/>
      <c r="AC37" s="7"/>
      <c r="AD37" s="7"/>
      <c r="AE37" s="7"/>
      <c r="AF37" s="7"/>
      <c r="AG37" s="7"/>
      <c r="AH37" s="7"/>
      <c r="AI37" s="7"/>
      <c r="AJ37" s="7"/>
      <c r="AK37" s="7"/>
      <c r="AL37" s="7"/>
      <c r="AM37" s="7"/>
      <c r="AN37" s="7"/>
      <c r="AO37" s="7"/>
    </row>
    <row r="38" spans="1:41" x14ac:dyDescent="0.3">
      <c r="A38" t="s">
        <v>573</v>
      </c>
      <c r="B38" s="20">
        <v>365.38177947055908</v>
      </c>
      <c r="C38" s="20">
        <v>365.38222177248684</v>
      </c>
      <c r="D38" s="20">
        <v>518.75386979846144</v>
      </c>
      <c r="E38" s="20">
        <v>497.9398219098403</v>
      </c>
      <c r="F38" s="20">
        <v>393.95314178022801</v>
      </c>
      <c r="G38" s="20">
        <v>383.49937983204001</v>
      </c>
      <c r="H38" s="20">
        <v>382.01235063475963</v>
      </c>
      <c r="I38" s="20">
        <v>373.83093368952666</v>
      </c>
      <c r="J38" t="s">
        <v>369</v>
      </c>
      <c r="X38" s="7"/>
      <c r="Y38" s="7"/>
      <c r="Z38" s="7"/>
      <c r="AA38" s="7"/>
      <c r="AB38" s="7"/>
      <c r="AC38" s="7"/>
      <c r="AD38" s="7"/>
      <c r="AE38" s="7"/>
      <c r="AF38" s="7"/>
      <c r="AG38" s="7"/>
      <c r="AH38" s="7"/>
      <c r="AI38" s="7"/>
      <c r="AJ38" s="7"/>
      <c r="AK38" s="7"/>
      <c r="AL38" s="7"/>
      <c r="AM38" s="7"/>
      <c r="AN38" s="7"/>
      <c r="AO38" s="7"/>
    </row>
    <row r="39" spans="1:41" x14ac:dyDescent="0.3">
      <c r="A39" t="s">
        <v>510</v>
      </c>
      <c r="B39" s="7">
        <v>0.56889424353120677</v>
      </c>
      <c r="C39" s="7">
        <v>0.71974915122156058</v>
      </c>
      <c r="D39" s="7">
        <v>0.91913661871292818</v>
      </c>
      <c r="E39" s="7">
        <v>2.9549873212950946</v>
      </c>
      <c r="F39" s="7">
        <v>0.75013935203389992</v>
      </c>
      <c r="G39" s="7">
        <v>2.0264055956180611</v>
      </c>
      <c r="H39" s="7">
        <v>0.83396831299659602</v>
      </c>
      <c r="I39" s="7">
        <v>2.0551426756351128</v>
      </c>
      <c r="J39" t="s">
        <v>511</v>
      </c>
      <c r="X39" s="7"/>
      <c r="Y39" s="7"/>
      <c r="Z39" s="7"/>
      <c r="AA39" s="7"/>
      <c r="AB39" s="7"/>
      <c r="AC39" s="7"/>
      <c r="AD39" s="7"/>
      <c r="AE39" s="7"/>
      <c r="AF39" s="7"/>
      <c r="AG39" s="7"/>
      <c r="AH39" s="7"/>
      <c r="AI39" s="7"/>
      <c r="AJ39" s="7"/>
      <c r="AK39" s="7"/>
      <c r="AL39" s="7"/>
      <c r="AM39" s="7"/>
      <c r="AN39" s="7"/>
      <c r="AO39" s="7"/>
    </row>
    <row r="40" spans="1:41" ht="18" x14ac:dyDescent="0.35">
      <c r="A40" s="30" t="s">
        <v>895</v>
      </c>
      <c r="B40" s="7"/>
      <c r="D40" s="7"/>
      <c r="E40" s="7"/>
      <c r="F40" s="7"/>
      <c r="G40" s="7"/>
      <c r="H40" s="7"/>
      <c r="I40" s="7"/>
      <c r="X40" s="7"/>
      <c r="Y40" s="7"/>
      <c r="Z40" s="7"/>
      <c r="AA40" s="7"/>
      <c r="AB40" s="7"/>
      <c r="AC40" s="7"/>
      <c r="AD40" s="7"/>
      <c r="AE40" s="7"/>
      <c r="AF40" s="7"/>
      <c r="AG40" s="7"/>
      <c r="AH40" s="7"/>
      <c r="AI40" s="7"/>
      <c r="AJ40" s="7"/>
      <c r="AK40" s="7"/>
      <c r="AL40" s="7"/>
      <c r="AM40" s="7"/>
      <c r="AN40" s="7"/>
      <c r="AO40" s="7"/>
    </row>
    <row r="41" spans="1:41" hidden="1" x14ac:dyDescent="0.3">
      <c r="A41" s="80" t="s">
        <v>674</v>
      </c>
      <c r="B41" s="81"/>
      <c r="C41" s="80"/>
      <c r="D41" s="80">
        <v>1381.8815070274054</v>
      </c>
      <c r="E41" s="80">
        <v>1381.8815070274065</v>
      </c>
      <c r="F41" s="80">
        <v>633.1801812123673</v>
      </c>
      <c r="G41" s="80">
        <v>616.37839786730365</v>
      </c>
      <c r="H41" s="80">
        <v>353.02468445599806</v>
      </c>
      <c r="I41" s="80">
        <v>345.46408561490119</v>
      </c>
      <c r="J41" s="80"/>
      <c r="X41" s="7"/>
      <c r="Y41" s="7"/>
      <c r="Z41" s="7"/>
      <c r="AA41" s="7"/>
      <c r="AB41" s="7"/>
      <c r="AC41" s="7"/>
      <c r="AD41" s="7"/>
      <c r="AE41" s="7"/>
      <c r="AF41" s="7"/>
      <c r="AG41" s="7"/>
      <c r="AH41" s="7"/>
      <c r="AI41" s="7"/>
      <c r="AJ41" s="7"/>
      <c r="AK41" s="7"/>
      <c r="AL41" s="7"/>
      <c r="AM41" s="7"/>
      <c r="AN41" s="7"/>
      <c r="AO41" s="7"/>
    </row>
    <row r="42" spans="1:41" hidden="1" x14ac:dyDescent="0.3">
      <c r="A42" s="80" t="s">
        <v>675</v>
      </c>
      <c r="B42" s="81"/>
      <c r="C42" s="80"/>
      <c r="D42" s="80">
        <v>99.586911006068902</v>
      </c>
      <c r="E42" s="80">
        <v>99.586911006068902</v>
      </c>
      <c r="F42" s="80">
        <v>96.742745804120204</v>
      </c>
      <c r="G42" s="80">
        <v>96.74274580412019</v>
      </c>
      <c r="H42" s="80">
        <v>94.996538836184413</v>
      </c>
      <c r="I42" s="80">
        <v>94.996538836184413</v>
      </c>
      <c r="J42" s="80"/>
      <c r="X42" s="7"/>
      <c r="Y42" s="7"/>
      <c r="Z42" s="7"/>
      <c r="AA42" s="7"/>
      <c r="AB42" s="7"/>
      <c r="AC42" s="7"/>
      <c r="AD42" s="7"/>
      <c r="AE42" s="7"/>
      <c r="AF42" s="7"/>
      <c r="AG42" s="7"/>
      <c r="AH42" s="7"/>
      <c r="AI42" s="7"/>
      <c r="AJ42" s="7"/>
      <c r="AK42" s="7"/>
      <c r="AL42" s="7"/>
      <c r="AM42" s="7"/>
      <c r="AN42" s="7"/>
      <c r="AO42" s="7"/>
    </row>
    <row r="43" spans="1:41" hidden="1" x14ac:dyDescent="0.3">
      <c r="A43" s="80" t="s">
        <v>676</v>
      </c>
      <c r="B43" s="81"/>
      <c r="C43" s="80"/>
      <c r="D43" s="80">
        <v>1952.183776950176</v>
      </c>
      <c r="E43" s="80">
        <v>1952.1837769501776</v>
      </c>
      <c r="F43" s="80">
        <v>952.66070786035027</v>
      </c>
      <c r="G43" s="80">
        <v>972.86990145576499</v>
      </c>
      <c r="H43" s="80">
        <v>857.04913006570939</v>
      </c>
      <c r="I43" s="80">
        <v>872.08536171990988</v>
      </c>
      <c r="J43" s="80"/>
      <c r="X43" s="7"/>
      <c r="Y43" s="7"/>
      <c r="Z43" s="7"/>
      <c r="AA43" s="7"/>
      <c r="AB43" s="7"/>
      <c r="AC43" s="7"/>
      <c r="AD43" s="7"/>
      <c r="AE43" s="7"/>
      <c r="AF43" s="7"/>
      <c r="AG43" s="7"/>
      <c r="AH43" s="7"/>
      <c r="AI43" s="7"/>
      <c r="AJ43" s="7"/>
      <c r="AK43" s="7"/>
      <c r="AL43" s="7"/>
      <c r="AM43" s="7"/>
      <c r="AN43" s="7"/>
      <c r="AO43" s="7"/>
    </row>
    <row r="44" spans="1:41" hidden="1" x14ac:dyDescent="0.3">
      <c r="A44" s="80" t="s">
        <v>677</v>
      </c>
      <c r="B44" s="81"/>
      <c r="C44" s="80"/>
      <c r="D44" s="80">
        <v>70.545047652955432</v>
      </c>
      <c r="E44" s="80">
        <v>70.545047652955432</v>
      </c>
      <c r="F44" s="80">
        <v>70.545047652955432</v>
      </c>
      <c r="G44" s="80">
        <v>70.545047652955432</v>
      </c>
      <c r="H44" s="80">
        <v>70.545047652955432</v>
      </c>
      <c r="I44" s="80">
        <v>70.545047652955432</v>
      </c>
      <c r="J44" s="80"/>
      <c r="X44" s="7"/>
      <c r="Y44" s="7"/>
      <c r="Z44" s="7"/>
      <c r="AA44" s="7"/>
      <c r="AB44" s="7"/>
      <c r="AC44" s="7"/>
      <c r="AD44" s="7"/>
      <c r="AE44" s="7"/>
      <c r="AF44" s="7"/>
      <c r="AG44" s="7"/>
      <c r="AH44" s="7"/>
      <c r="AI44" s="7"/>
      <c r="AJ44" s="7"/>
      <c r="AK44" s="7"/>
      <c r="AL44" s="7"/>
      <c r="AM44" s="7"/>
      <c r="AN44" s="7"/>
      <c r="AO44" s="7"/>
    </row>
    <row r="45" spans="1:41" x14ac:dyDescent="0.3">
      <c r="A45" t="s">
        <v>894</v>
      </c>
      <c r="B45" s="7"/>
      <c r="D45" s="7">
        <v>99.927687224471626</v>
      </c>
      <c r="E45" s="7">
        <v>99.927687224471626</v>
      </c>
      <c r="F45" s="7">
        <v>91.146697586349433</v>
      </c>
      <c r="G45" s="7">
        <v>86.884943021325597</v>
      </c>
      <c r="H45" s="7">
        <v>55.467757237863843</v>
      </c>
      <c r="I45" s="7">
        <v>53.343948538053475</v>
      </c>
      <c r="J45" t="s">
        <v>50</v>
      </c>
      <c r="X45" s="7"/>
      <c r="Y45" s="7"/>
      <c r="Z45" s="7"/>
      <c r="AA45" s="7"/>
      <c r="AB45" s="7"/>
      <c r="AC45" s="7"/>
      <c r="AD45" s="7"/>
      <c r="AE45" s="7"/>
      <c r="AF45" s="7"/>
      <c r="AG45" s="7"/>
      <c r="AH45" s="7"/>
      <c r="AI45" s="7"/>
      <c r="AJ45" s="7"/>
      <c r="AK45" s="7"/>
      <c r="AL45" s="7"/>
      <c r="AM45" s="7"/>
      <c r="AN45" s="7"/>
      <c r="AO45" s="7"/>
    </row>
    <row r="46" spans="1:41" hidden="1" x14ac:dyDescent="0.3">
      <c r="A46" s="80" t="s">
        <v>705</v>
      </c>
      <c r="B46" s="81"/>
      <c r="C46" s="80"/>
      <c r="D46" s="80">
        <v>6677.0505287520664</v>
      </c>
      <c r="E46" s="80">
        <v>0</v>
      </c>
      <c r="F46" s="80">
        <v>3525.1016658894923</v>
      </c>
      <c r="G46" s="80">
        <v>0</v>
      </c>
      <c r="H46" s="80">
        <v>3279.4802232555608</v>
      </c>
      <c r="I46" s="80">
        <v>0</v>
      </c>
      <c r="J46" s="80"/>
      <c r="X46" s="7"/>
      <c r="Y46" s="7"/>
      <c r="Z46" s="7"/>
      <c r="AA46" s="7"/>
      <c r="AB46" s="7"/>
      <c r="AC46" s="7"/>
      <c r="AD46" s="7"/>
      <c r="AE46" s="7"/>
      <c r="AF46" s="7"/>
      <c r="AG46" s="7"/>
      <c r="AH46" s="7"/>
      <c r="AI46" s="7"/>
      <c r="AJ46" s="7"/>
      <c r="AK46" s="7"/>
      <c r="AL46" s="7"/>
      <c r="AM46" s="7"/>
      <c r="AN46" s="7"/>
      <c r="AO46" s="7"/>
    </row>
    <row r="47" spans="1:41" hidden="1" x14ac:dyDescent="0.3">
      <c r="A47" s="80" t="s">
        <v>706</v>
      </c>
      <c r="B47" s="81"/>
      <c r="C47" s="80"/>
      <c r="D47" s="80">
        <v>0.2329648064227052</v>
      </c>
      <c r="E47" s="80">
        <v>0.68838286464936627</v>
      </c>
      <c r="F47" s="80">
        <v>0.31420814595637159</v>
      </c>
      <c r="G47" s="80">
        <v>0.73508003496614394</v>
      </c>
      <c r="H47" s="80">
        <v>0.26447392093657379</v>
      </c>
      <c r="I47" s="80">
        <v>0.70476637160600097</v>
      </c>
      <c r="J47" s="80"/>
      <c r="X47" s="7"/>
      <c r="Y47" s="7"/>
      <c r="Z47" s="7"/>
      <c r="AA47" s="7"/>
      <c r="AB47" s="7"/>
      <c r="AC47" s="7"/>
      <c r="AD47" s="7"/>
      <c r="AE47" s="7"/>
      <c r="AF47" s="7"/>
      <c r="AG47" s="7"/>
      <c r="AH47" s="7"/>
      <c r="AI47" s="7"/>
      <c r="AJ47" s="7"/>
      <c r="AK47" s="7"/>
      <c r="AL47" s="7"/>
      <c r="AM47" s="7"/>
      <c r="AN47" s="7"/>
      <c r="AO47" s="7"/>
    </row>
    <row r="48" spans="1:41" hidden="1" x14ac:dyDescent="0.3">
      <c r="A48" s="80" t="s">
        <v>707</v>
      </c>
      <c r="B48" s="80">
        <v>0.35640726862734906</v>
      </c>
      <c r="C48" s="80">
        <v>1819.1069256123446</v>
      </c>
      <c r="D48" s="80"/>
      <c r="E48" s="80"/>
      <c r="F48" s="80"/>
      <c r="G48" s="80"/>
      <c r="H48" s="80"/>
      <c r="I48" s="80"/>
      <c r="J48" s="80"/>
      <c r="X48" s="7"/>
      <c r="Y48" s="7"/>
      <c r="Z48" s="7"/>
      <c r="AA48" s="7"/>
      <c r="AB48" s="7"/>
      <c r="AC48" s="7"/>
      <c r="AD48" s="7"/>
      <c r="AE48" s="7"/>
      <c r="AF48" s="7"/>
      <c r="AG48" s="7"/>
      <c r="AH48" s="7"/>
      <c r="AI48" s="7"/>
      <c r="AJ48" s="7"/>
      <c r="AK48" s="7"/>
      <c r="AL48" s="7"/>
      <c r="AM48" s="7"/>
      <c r="AN48" s="7"/>
      <c r="AO48" s="7"/>
    </row>
    <row r="49" spans="1:41" hidden="1" x14ac:dyDescent="0.3">
      <c r="A49" s="80" t="s">
        <v>707</v>
      </c>
      <c r="B49" s="80">
        <v>2.8412193934795764E-2</v>
      </c>
      <c r="C49" s="80">
        <v>2.8405040413389468E-2</v>
      </c>
      <c r="D49" s="80"/>
      <c r="E49" s="80"/>
      <c r="F49" s="80"/>
      <c r="G49" s="80"/>
      <c r="H49" s="80"/>
      <c r="I49" s="80"/>
      <c r="J49" s="80"/>
      <c r="X49" s="7"/>
      <c r="Y49" s="7"/>
      <c r="Z49" s="7"/>
      <c r="AA49" s="7"/>
      <c r="AB49" s="7"/>
      <c r="AC49" s="7"/>
      <c r="AD49" s="7"/>
      <c r="AE49" s="7"/>
      <c r="AF49" s="7"/>
      <c r="AG49" s="7"/>
      <c r="AH49" s="7"/>
      <c r="AI49" s="7"/>
      <c r="AJ49" s="7"/>
      <c r="AK49" s="7"/>
      <c r="AL49" s="7"/>
      <c r="AM49" s="7"/>
      <c r="AN49" s="7"/>
      <c r="AO49" s="7"/>
    </row>
    <row r="50" spans="1:41" hidden="1" x14ac:dyDescent="0.3">
      <c r="A50" s="80" t="s">
        <v>708</v>
      </c>
      <c r="B50" s="80">
        <v>2546.2403523058106</v>
      </c>
      <c r="C50" s="80">
        <v>0</v>
      </c>
      <c r="D50" s="80"/>
      <c r="E50" s="80"/>
      <c r="F50" s="80"/>
      <c r="G50" s="80"/>
      <c r="H50" s="80"/>
      <c r="I50" s="80"/>
      <c r="J50" s="80"/>
      <c r="X50" s="7"/>
      <c r="Y50" s="7"/>
      <c r="Z50" s="7"/>
      <c r="AA50" s="7"/>
      <c r="AB50" s="7"/>
      <c r="AC50" s="7"/>
      <c r="AD50" s="7"/>
      <c r="AE50" s="7"/>
      <c r="AF50" s="7"/>
      <c r="AG50" s="7"/>
      <c r="AH50" s="7"/>
      <c r="AI50" s="7"/>
      <c r="AJ50" s="7"/>
      <c r="AK50" s="7"/>
      <c r="AL50" s="7"/>
      <c r="AM50" s="7"/>
      <c r="AN50" s="7"/>
      <c r="AO50" s="7"/>
    </row>
    <row r="51" spans="1:41" hidden="1" x14ac:dyDescent="0.3">
      <c r="A51" s="80" t="s">
        <v>708</v>
      </c>
      <c r="B51" s="80">
        <v>0.20252624872022193</v>
      </c>
      <c r="C51" s="80">
        <v>0.20249877531480281</v>
      </c>
      <c r="D51" s="80"/>
      <c r="E51" s="80"/>
      <c r="F51" s="80"/>
      <c r="G51" s="80"/>
      <c r="H51" s="80"/>
      <c r="I51" s="80"/>
      <c r="J51" s="80"/>
      <c r="X51" s="7"/>
      <c r="Y51" s="7"/>
      <c r="Z51" s="7"/>
      <c r="AA51" s="7"/>
      <c r="AB51" s="7"/>
      <c r="AC51" s="7"/>
      <c r="AD51" s="7"/>
      <c r="AE51" s="7"/>
      <c r="AF51" s="7"/>
      <c r="AG51" s="7"/>
      <c r="AH51" s="7"/>
      <c r="AI51" s="7"/>
      <c r="AJ51" s="7"/>
      <c r="AK51" s="7"/>
      <c r="AL51" s="7"/>
      <c r="AM51" s="7"/>
      <c r="AN51" s="7"/>
      <c r="AO51" s="7"/>
    </row>
    <row r="52" spans="1:41" hidden="1" x14ac:dyDescent="0.3">
      <c r="A52" s="80" t="s">
        <v>679</v>
      </c>
      <c r="B52" s="81"/>
      <c r="C52" s="80"/>
      <c r="D52" s="80">
        <v>440.27325139366957</v>
      </c>
      <c r="E52" s="80">
        <v>422.60809442405127</v>
      </c>
      <c r="F52" s="80">
        <v>334.3532274674256</v>
      </c>
      <c r="G52" s="80">
        <v>325.48098182227562</v>
      </c>
      <c r="H52" s="80">
        <v>327.79579291431924</v>
      </c>
      <c r="I52" s="80">
        <v>320.77551189390419</v>
      </c>
      <c r="J52" s="80"/>
      <c r="X52" s="7"/>
      <c r="Y52" s="7"/>
      <c r="Z52" s="7"/>
      <c r="AA52" s="7"/>
      <c r="AB52" s="7"/>
      <c r="AC52" s="7"/>
      <c r="AD52" s="7"/>
      <c r="AE52" s="7"/>
      <c r="AF52" s="7"/>
      <c r="AG52" s="7"/>
      <c r="AH52" s="7"/>
      <c r="AI52" s="7"/>
      <c r="AJ52" s="7"/>
      <c r="AK52" s="7"/>
      <c r="AL52" s="7"/>
      <c r="AM52" s="7"/>
      <c r="AN52" s="7"/>
      <c r="AO52" s="7"/>
    </row>
    <row r="53" spans="1:41" hidden="1" x14ac:dyDescent="0.3">
      <c r="A53" s="80" t="s">
        <v>680</v>
      </c>
      <c r="B53" s="80">
        <v>1000</v>
      </c>
      <c r="C53" s="80">
        <v>1000</v>
      </c>
      <c r="D53" s="80">
        <v>1000</v>
      </c>
      <c r="E53" s="80">
        <v>1000</v>
      </c>
      <c r="F53" s="80">
        <v>1000</v>
      </c>
      <c r="G53" s="80">
        <v>1000</v>
      </c>
      <c r="H53" s="80">
        <v>1000</v>
      </c>
      <c r="I53" s="80">
        <v>1000</v>
      </c>
      <c r="J53" s="80"/>
      <c r="X53" s="7"/>
      <c r="Y53" s="7"/>
      <c r="Z53" s="7"/>
      <c r="AA53" s="7"/>
      <c r="AB53" s="7"/>
      <c r="AC53" s="7"/>
      <c r="AD53" s="7"/>
      <c r="AE53" s="7"/>
      <c r="AF53" s="7"/>
      <c r="AG53" s="7"/>
      <c r="AH53" s="7"/>
      <c r="AI53" s="7"/>
      <c r="AJ53" s="7"/>
      <c r="AK53" s="7"/>
      <c r="AL53" s="7"/>
      <c r="AM53" s="7"/>
      <c r="AN53" s="7"/>
      <c r="AO53" s="7"/>
    </row>
    <row r="54" spans="1:41" hidden="1" x14ac:dyDescent="0.3">
      <c r="A54" t="s">
        <v>914</v>
      </c>
      <c r="B54" s="10">
        <v>0.51569063320498809</v>
      </c>
      <c r="C54" s="10">
        <v>5.1671805738295322E-2</v>
      </c>
      <c r="D54" s="10">
        <v>-5.7778889172514253E-2</v>
      </c>
      <c r="E54" s="10">
        <v>-1.5485661020557278</v>
      </c>
      <c r="F54" s="10">
        <v>-0.1175574531752452</v>
      </c>
      <c r="G54" s="10">
        <v>-1.1926624737292479</v>
      </c>
      <c r="H54" s="10">
        <v>-0.33380766060101369</v>
      </c>
      <c r="I54" s="10">
        <v>-1.1754201839542513</v>
      </c>
      <c r="J54" t="s">
        <v>671</v>
      </c>
      <c r="X54" s="7"/>
      <c r="Y54" s="7"/>
      <c r="Z54" s="7"/>
      <c r="AA54" s="7"/>
      <c r="AB54" s="7"/>
      <c r="AC54" s="7"/>
      <c r="AD54" s="7"/>
      <c r="AE54" s="7"/>
      <c r="AF54" s="7"/>
      <c r="AG54" s="7"/>
      <c r="AH54" s="7"/>
      <c r="AI54" s="7"/>
      <c r="AJ54" s="7"/>
      <c r="AK54" s="7"/>
      <c r="AL54" s="7"/>
      <c r="AM54" s="7"/>
      <c r="AN54" s="7"/>
      <c r="AO54" s="7"/>
    </row>
    <row r="55" spans="1:41" hidden="1" x14ac:dyDescent="0.3">
      <c r="A55" s="80" t="s">
        <v>681</v>
      </c>
      <c r="B55" s="80">
        <v>9.1136811924099934E-2</v>
      </c>
      <c r="C55" s="80">
        <v>465.04625164465807</v>
      </c>
      <c r="D55" s="80">
        <v>0.99586911006068901</v>
      </c>
      <c r="E55" s="80">
        <v>1490.6317883364702</v>
      </c>
      <c r="F55" s="80">
        <v>59.499057138718406</v>
      </c>
      <c r="G55" s="80">
        <v>1134.3430661081486</v>
      </c>
      <c r="H55" s="80">
        <v>269.24448574353511</v>
      </c>
      <c r="I55" s="80">
        <v>1110.3191852842533</v>
      </c>
      <c r="J55" s="80"/>
      <c r="X55" s="7"/>
      <c r="Y55" s="7"/>
      <c r="Z55" s="7"/>
      <c r="AA55" s="7"/>
      <c r="AB55" s="7"/>
      <c r="AC55" s="7"/>
      <c r="AD55" s="7"/>
      <c r="AE55" s="7"/>
      <c r="AF55" s="7"/>
      <c r="AG55" s="7"/>
      <c r="AH55" s="7"/>
      <c r="AI55" s="7"/>
      <c r="AJ55" s="7"/>
      <c r="AK55" s="7"/>
      <c r="AL55" s="7"/>
      <c r="AM55" s="7"/>
      <c r="AN55" s="7"/>
      <c r="AO55" s="7"/>
    </row>
    <row r="56" spans="1:41" hidden="1" x14ac:dyDescent="0.3">
      <c r="A56" s="80" t="s">
        <v>681</v>
      </c>
      <c r="B56" s="80">
        <v>100</v>
      </c>
      <c r="C56" s="80">
        <v>100</v>
      </c>
      <c r="D56" s="80">
        <v>100</v>
      </c>
      <c r="E56" s="80">
        <v>100</v>
      </c>
      <c r="F56" s="80">
        <v>100</v>
      </c>
      <c r="G56" s="80">
        <v>100</v>
      </c>
      <c r="H56" s="80">
        <v>100</v>
      </c>
      <c r="I56" s="80">
        <v>100</v>
      </c>
      <c r="J56" s="80"/>
      <c r="X56" s="7"/>
      <c r="Y56" s="7"/>
      <c r="Z56" s="7"/>
      <c r="AA56" s="7"/>
      <c r="AB56" s="7"/>
      <c r="AC56" s="7"/>
      <c r="AD56" s="7"/>
      <c r="AE56" s="7"/>
      <c r="AF56" s="7"/>
      <c r="AG56" s="7"/>
      <c r="AH56" s="7"/>
      <c r="AI56" s="7"/>
      <c r="AJ56" s="7"/>
      <c r="AK56" s="7"/>
      <c r="AL56" s="7"/>
      <c r="AM56" s="7"/>
      <c r="AN56" s="7"/>
      <c r="AO56" s="7"/>
    </row>
    <row r="57" spans="1:41" hidden="1" x14ac:dyDescent="0.3">
      <c r="A57" s="80" t="s">
        <v>705</v>
      </c>
      <c r="B57" s="81"/>
      <c r="C57" s="80"/>
      <c r="D57" s="80">
        <v>6677.0505287520664</v>
      </c>
      <c r="E57" s="80">
        <v>0</v>
      </c>
      <c r="F57" s="80">
        <v>3525.1016658894923</v>
      </c>
      <c r="G57" s="80">
        <v>0</v>
      </c>
      <c r="H57" s="80">
        <v>3279.4802232555608</v>
      </c>
      <c r="I57" s="80">
        <v>0</v>
      </c>
      <c r="J57" s="80"/>
      <c r="X57" s="7"/>
      <c r="Y57" s="7"/>
      <c r="Z57" s="7"/>
      <c r="AA57" s="7"/>
      <c r="AB57" s="7"/>
      <c r="AC57" s="7"/>
      <c r="AD57" s="7"/>
      <c r="AE57" s="7"/>
      <c r="AF57" s="7"/>
      <c r="AG57" s="7"/>
      <c r="AH57" s="7"/>
      <c r="AI57" s="7"/>
      <c r="AJ57" s="7"/>
      <c r="AK57" s="7"/>
      <c r="AL57" s="7"/>
      <c r="AM57" s="7"/>
      <c r="AN57" s="7"/>
      <c r="AO57" s="7"/>
    </row>
    <row r="58" spans="1:41" hidden="1" x14ac:dyDescent="0.3">
      <c r="A58" s="80" t="s">
        <v>706</v>
      </c>
      <c r="B58" s="81"/>
      <c r="C58" s="80"/>
      <c r="D58" s="80">
        <v>15.779675166498524</v>
      </c>
      <c r="E58" s="80">
        <v>52.484258823313482</v>
      </c>
      <c r="F58" s="80">
        <v>21.595598213798226</v>
      </c>
      <c r="G58" s="80">
        <v>56.312062310173815</v>
      </c>
      <c r="H58" s="80">
        <v>17.961388586324432</v>
      </c>
      <c r="I58" s="80">
        <v>53.51621023115689</v>
      </c>
      <c r="J58" s="80"/>
      <c r="X58" s="7"/>
      <c r="Y58" s="7"/>
      <c r="Z58" s="7"/>
      <c r="AA58" s="7"/>
      <c r="AB58" s="7"/>
      <c r="AC58" s="7"/>
      <c r="AD58" s="7"/>
      <c r="AE58" s="7"/>
      <c r="AF58" s="7"/>
      <c r="AG58" s="7"/>
      <c r="AH58" s="7"/>
      <c r="AI58" s="7"/>
      <c r="AJ58" s="7"/>
      <c r="AK58" s="7"/>
      <c r="AL58" s="7"/>
      <c r="AM58" s="7"/>
      <c r="AN58" s="7"/>
      <c r="AO58" s="7"/>
    </row>
    <row r="59" spans="1:41" hidden="1" x14ac:dyDescent="0.3">
      <c r="A59" s="80" t="s">
        <v>707</v>
      </c>
      <c r="B59" s="80">
        <v>0.35640726862734906</v>
      </c>
      <c r="C59" s="80">
        <v>1819.1069256123446</v>
      </c>
      <c r="D59" s="80"/>
      <c r="E59" s="80"/>
      <c r="F59" s="80"/>
      <c r="G59" s="80"/>
      <c r="H59" s="80"/>
      <c r="I59" s="80"/>
      <c r="J59" s="80"/>
      <c r="X59" s="7"/>
      <c r="Y59" s="7"/>
      <c r="Z59" s="7"/>
      <c r="AA59" s="7"/>
      <c r="AB59" s="7"/>
      <c r="AC59" s="7"/>
      <c r="AD59" s="7"/>
      <c r="AE59" s="7"/>
      <c r="AF59" s="7"/>
      <c r="AG59" s="7"/>
      <c r="AH59" s="7"/>
      <c r="AI59" s="7"/>
      <c r="AJ59" s="7"/>
      <c r="AK59" s="7"/>
      <c r="AL59" s="7"/>
      <c r="AM59" s="7"/>
      <c r="AN59" s="7"/>
      <c r="AO59" s="7"/>
    </row>
    <row r="60" spans="1:41" hidden="1" x14ac:dyDescent="0.3">
      <c r="A60" s="80" t="s">
        <v>707</v>
      </c>
      <c r="B60" s="80">
        <v>2.8412193934795764E-2</v>
      </c>
      <c r="C60" s="80">
        <v>2.8405040413389468E-2</v>
      </c>
      <c r="D60" s="80"/>
      <c r="E60" s="80"/>
      <c r="F60" s="80"/>
      <c r="G60" s="80"/>
      <c r="H60" s="80"/>
      <c r="I60" s="80"/>
      <c r="J60" s="80"/>
      <c r="X60" s="7"/>
      <c r="Y60" s="7"/>
      <c r="Z60" s="7"/>
      <c r="AA60" s="7"/>
      <c r="AB60" s="7"/>
      <c r="AC60" s="7"/>
      <c r="AD60" s="7"/>
      <c r="AE60" s="7"/>
      <c r="AF60" s="7"/>
      <c r="AG60" s="7"/>
      <c r="AH60" s="7"/>
      <c r="AI60" s="7"/>
      <c r="AJ60" s="7"/>
      <c r="AK60" s="7"/>
      <c r="AL60" s="7"/>
      <c r="AM60" s="7"/>
      <c r="AN60" s="7"/>
      <c r="AO60" s="7"/>
    </row>
    <row r="61" spans="1:41" hidden="1" x14ac:dyDescent="0.3">
      <c r="A61" s="80" t="s">
        <v>708</v>
      </c>
      <c r="B61" s="80">
        <v>2546.2403523058106</v>
      </c>
      <c r="C61" s="80">
        <v>0</v>
      </c>
      <c r="D61" s="80"/>
      <c r="E61" s="80"/>
      <c r="F61" s="80"/>
      <c r="G61" s="80"/>
      <c r="H61" s="80"/>
      <c r="I61" s="80"/>
      <c r="J61" s="80"/>
      <c r="X61" s="7"/>
      <c r="Y61" s="7"/>
      <c r="Z61" s="7"/>
      <c r="AA61" s="7"/>
      <c r="AB61" s="7"/>
      <c r="AC61" s="7"/>
      <c r="AD61" s="7"/>
      <c r="AE61" s="7"/>
      <c r="AF61" s="7"/>
      <c r="AG61" s="7"/>
      <c r="AH61" s="7"/>
      <c r="AI61" s="7"/>
      <c r="AJ61" s="7"/>
      <c r="AK61" s="7"/>
      <c r="AL61" s="7"/>
      <c r="AM61" s="7"/>
      <c r="AN61" s="7"/>
      <c r="AO61" s="7"/>
    </row>
    <row r="62" spans="1:41" hidden="1" x14ac:dyDescent="0.3">
      <c r="A62" s="80" t="s">
        <v>708</v>
      </c>
      <c r="B62" s="80">
        <v>0.20252624872022193</v>
      </c>
      <c r="C62" s="80">
        <v>0.20249877531480281</v>
      </c>
      <c r="D62" s="80"/>
      <c r="E62" s="80"/>
      <c r="F62" s="80"/>
      <c r="G62" s="80"/>
      <c r="H62" s="80"/>
      <c r="I62" s="80"/>
      <c r="J62" s="80"/>
      <c r="X62" s="7"/>
      <c r="Y62" s="7"/>
      <c r="Z62" s="7"/>
      <c r="AA62" s="7"/>
      <c r="AB62" s="7"/>
      <c r="AC62" s="7"/>
      <c r="AD62" s="7"/>
      <c r="AE62" s="7"/>
      <c r="AF62" s="7"/>
      <c r="AG62" s="7"/>
      <c r="AH62" s="7"/>
      <c r="AI62" s="7"/>
      <c r="AJ62" s="7"/>
      <c r="AK62" s="7"/>
      <c r="AL62" s="7"/>
      <c r="AM62" s="7"/>
      <c r="AN62" s="7"/>
      <c r="AO62" s="7"/>
    </row>
    <row r="63" spans="1:41" x14ac:dyDescent="0.3">
      <c r="A63" t="s">
        <v>915</v>
      </c>
      <c r="B63" s="7">
        <v>1.7669645811854033E-2</v>
      </c>
      <c r="C63" s="7">
        <v>90</v>
      </c>
      <c r="D63" s="7">
        <v>9.4429837586509024E-2</v>
      </c>
      <c r="E63" s="7">
        <v>100</v>
      </c>
      <c r="F63" s="7">
        <v>7.2492120831581799</v>
      </c>
      <c r="G63" s="7">
        <v>100</v>
      </c>
      <c r="H63" s="7">
        <v>31.370068049382045</v>
      </c>
      <c r="I63" s="7">
        <v>100</v>
      </c>
      <c r="J63" t="s">
        <v>50</v>
      </c>
      <c r="X63" s="7"/>
      <c r="Y63" s="7"/>
      <c r="Z63" s="7"/>
      <c r="AA63" s="7"/>
      <c r="AB63" s="7"/>
      <c r="AC63" s="7"/>
      <c r="AD63" s="7"/>
      <c r="AE63" s="7"/>
      <c r="AF63" s="7"/>
      <c r="AG63" s="7"/>
      <c r="AH63" s="7"/>
      <c r="AI63" s="7"/>
      <c r="AJ63" s="7"/>
      <c r="AK63" s="7"/>
      <c r="AL63" s="7"/>
      <c r="AM63" s="7"/>
      <c r="AN63" s="7"/>
      <c r="AO63" s="7"/>
    </row>
    <row r="64" spans="1:41" ht="18" x14ac:dyDescent="0.35">
      <c r="A64" s="30" t="s">
        <v>672</v>
      </c>
      <c r="B64" s="7"/>
      <c r="D64" s="7"/>
      <c r="E64" s="7"/>
      <c r="F64" s="7"/>
      <c r="G64" s="7"/>
      <c r="H64" s="7"/>
      <c r="I64" s="7"/>
      <c r="X64" s="7"/>
      <c r="Y64" s="7"/>
      <c r="Z64" s="7"/>
      <c r="AA64" s="7"/>
      <c r="AB64" s="7"/>
      <c r="AC64" s="7"/>
      <c r="AD64" s="7"/>
      <c r="AE64" s="7"/>
      <c r="AF64" s="7"/>
      <c r="AG64" s="7"/>
      <c r="AH64" s="7"/>
      <c r="AI64" s="7"/>
      <c r="AJ64" s="7"/>
      <c r="AK64" s="7"/>
      <c r="AL64" s="7"/>
      <c r="AM64" s="7"/>
      <c r="AN64" s="7"/>
      <c r="AO64" s="7"/>
    </row>
    <row r="65" spans="1:41" hidden="1" x14ac:dyDescent="0.3">
      <c r="A65" s="80" t="s">
        <v>682</v>
      </c>
      <c r="B65" s="81"/>
      <c r="C65" s="80"/>
      <c r="D65" s="80">
        <v>0.59847805457485348</v>
      </c>
      <c r="E65" s="80">
        <v>0.59847805457485337</v>
      </c>
      <c r="F65" s="80">
        <v>0.58191672976930719</v>
      </c>
      <c r="G65" s="80">
        <v>0.57823621987653362</v>
      </c>
      <c r="H65" s="80">
        <v>0.54683023501092975</v>
      </c>
      <c r="I65" s="80">
        <v>0.54394006866383093</v>
      </c>
      <c r="J65" s="80"/>
      <c r="X65" s="7"/>
      <c r="Y65" s="7"/>
      <c r="Z65" s="7"/>
      <c r="AA65" s="7"/>
      <c r="AB65" s="7"/>
      <c r="AC65" s="7"/>
      <c r="AD65" s="7"/>
      <c r="AE65" s="7"/>
      <c r="AF65" s="7"/>
      <c r="AG65" s="7"/>
      <c r="AH65" s="7"/>
      <c r="AI65" s="7"/>
      <c r="AJ65" s="7"/>
      <c r="AK65" s="7"/>
      <c r="AL65" s="7"/>
      <c r="AM65" s="7"/>
      <c r="AN65" s="7"/>
      <c r="AO65" s="7"/>
    </row>
    <row r="66" spans="1:41" hidden="1" x14ac:dyDescent="0.3">
      <c r="A66" s="80" t="s">
        <v>683</v>
      </c>
      <c r="B66" s="81"/>
      <c r="C66" s="80"/>
      <c r="D66" s="80">
        <v>0.27257677423444654</v>
      </c>
      <c r="E66" s="80">
        <v>0.27257677423444682</v>
      </c>
      <c r="F66" s="80">
        <v>0.3283294455230174</v>
      </c>
      <c r="G66" s="80">
        <v>0.33340690490282004</v>
      </c>
      <c r="H66" s="80">
        <v>0.37725260078413236</v>
      </c>
      <c r="I66" s="80">
        <v>0.38086616477291085</v>
      </c>
      <c r="J66" s="80"/>
      <c r="X66" s="7"/>
      <c r="Y66" s="7"/>
      <c r="Z66" s="7"/>
      <c r="AA66" s="7"/>
      <c r="AB66" s="7"/>
      <c r="AC66" s="7"/>
      <c r="AD66" s="7"/>
      <c r="AE66" s="7"/>
      <c r="AF66" s="7"/>
      <c r="AG66" s="7"/>
      <c r="AH66" s="7"/>
      <c r="AI66" s="7"/>
      <c r="AJ66" s="7"/>
      <c r="AK66" s="7"/>
      <c r="AL66" s="7"/>
      <c r="AM66" s="7"/>
      <c r="AN66" s="7"/>
      <c r="AO66" s="7"/>
    </row>
    <row r="67" spans="1:41" hidden="1" x14ac:dyDescent="0.3">
      <c r="A67" s="80" t="s">
        <v>684</v>
      </c>
      <c r="B67" s="81"/>
      <c r="C67" s="80"/>
      <c r="D67" s="80">
        <v>5.7843989432545727E-2</v>
      </c>
      <c r="E67" s="80">
        <v>5.7843989432545734E-2</v>
      </c>
      <c r="F67" s="80">
        <v>2.8934067026111968E-2</v>
      </c>
      <c r="G67" s="80">
        <v>2.9307208842463066E-2</v>
      </c>
      <c r="H67" s="80">
        <v>2.5713267177152693E-2</v>
      </c>
      <c r="I67" s="80">
        <v>2.6005128674142602E-2</v>
      </c>
      <c r="J67" s="80"/>
      <c r="X67" s="7"/>
      <c r="Y67" s="7"/>
      <c r="Z67" s="7"/>
      <c r="AA67" s="7"/>
      <c r="AB67" s="7"/>
      <c r="AC67" s="7"/>
      <c r="AD67" s="7"/>
      <c r="AE67" s="7"/>
      <c r="AF67" s="7"/>
      <c r="AG67" s="7"/>
      <c r="AH67" s="7"/>
      <c r="AI67" s="7"/>
      <c r="AJ67" s="7"/>
      <c r="AK67" s="7"/>
      <c r="AL67" s="7"/>
      <c r="AM67" s="7"/>
      <c r="AN67" s="7"/>
      <c r="AO67" s="7"/>
    </row>
    <row r="68" spans="1:41" hidden="1" x14ac:dyDescent="0.3">
      <c r="A68" s="80" t="s">
        <v>685</v>
      </c>
      <c r="B68" s="81"/>
      <c r="C68" s="80"/>
      <c r="D68" s="80">
        <v>6.8215000000000003E-3</v>
      </c>
      <c r="E68" s="80">
        <v>6.8215000000000003E-3</v>
      </c>
      <c r="F68" s="80">
        <v>6.8215000000000003E-3</v>
      </c>
      <c r="G68" s="80">
        <v>6.8215000000000003E-3</v>
      </c>
      <c r="H68" s="80">
        <v>6.8215000000000003E-3</v>
      </c>
      <c r="I68" s="80">
        <v>6.8215000000000003E-3</v>
      </c>
      <c r="J68" s="80"/>
      <c r="X68" s="7"/>
      <c r="Y68" s="7"/>
      <c r="Z68" s="7"/>
      <c r="AA68" s="7"/>
      <c r="AB68" s="7"/>
      <c r="AC68" s="7"/>
      <c r="AD68" s="7"/>
      <c r="AE68" s="7"/>
      <c r="AF68" s="7"/>
      <c r="AG68" s="7"/>
      <c r="AH68" s="7"/>
      <c r="AI68" s="7"/>
      <c r="AJ68" s="7"/>
      <c r="AK68" s="7"/>
      <c r="AL68" s="7"/>
      <c r="AM68" s="7"/>
      <c r="AN68" s="7"/>
      <c r="AO68" s="7"/>
    </row>
    <row r="69" spans="1:41" hidden="1" x14ac:dyDescent="0.3">
      <c r="A69" s="80" t="s">
        <v>682</v>
      </c>
      <c r="B69" s="80">
        <v>0.29970000000000002</v>
      </c>
      <c r="C69" s="80">
        <v>0.29970000000000002</v>
      </c>
      <c r="D69" s="80"/>
      <c r="E69" s="80"/>
      <c r="F69" s="80"/>
      <c r="G69" s="80"/>
      <c r="H69" s="80"/>
      <c r="I69" s="80"/>
      <c r="J69" s="80"/>
      <c r="X69" s="7"/>
      <c r="Y69" s="7"/>
      <c r="Z69" s="7"/>
      <c r="AA69" s="7"/>
      <c r="AB69" s="7"/>
      <c r="AC69" s="7"/>
      <c r="AD69" s="7"/>
      <c r="AE69" s="7"/>
      <c r="AF69" s="7"/>
      <c r="AG69" s="7"/>
      <c r="AH69" s="7"/>
      <c r="AI69" s="7"/>
      <c r="AJ69" s="7"/>
      <c r="AK69" s="7"/>
      <c r="AL69" s="7"/>
      <c r="AM69" s="7"/>
      <c r="AN69" s="7"/>
      <c r="AO69" s="7"/>
    </row>
    <row r="70" spans="1:41" hidden="1" x14ac:dyDescent="0.3">
      <c r="A70" s="80" t="s">
        <v>683</v>
      </c>
      <c r="B70" s="80">
        <v>0.52580000000000005</v>
      </c>
      <c r="C70" s="80">
        <v>0.52580000000000005</v>
      </c>
      <c r="D70" s="80"/>
      <c r="E70" s="80"/>
      <c r="F70" s="80"/>
      <c r="G70" s="80"/>
      <c r="H70" s="80"/>
      <c r="I70" s="80"/>
      <c r="J70" s="80"/>
      <c r="X70" s="7"/>
      <c r="Y70" s="7"/>
      <c r="Z70" s="7"/>
      <c r="AA70" s="7"/>
      <c r="AB70" s="7"/>
      <c r="AC70" s="7"/>
      <c r="AD70" s="7"/>
      <c r="AE70" s="7"/>
      <c r="AF70" s="7"/>
      <c r="AG70" s="7"/>
      <c r="AH70" s="7"/>
      <c r="AI70" s="7"/>
      <c r="AJ70" s="7"/>
      <c r="AK70" s="7"/>
      <c r="AL70" s="7"/>
      <c r="AM70" s="7"/>
      <c r="AN70" s="7"/>
      <c r="AO70" s="7"/>
    </row>
    <row r="71" spans="1:41" hidden="1" x14ac:dyDescent="0.3">
      <c r="A71" s="80" t="s">
        <v>684</v>
      </c>
      <c r="B71" s="80">
        <v>4.8000000000000001E-2</v>
      </c>
      <c r="C71" s="80">
        <v>4.8000000000000001E-2</v>
      </c>
      <c r="D71" s="80"/>
      <c r="E71" s="80"/>
      <c r="F71" s="80"/>
      <c r="G71" s="80"/>
      <c r="H71" s="80"/>
      <c r="I71" s="80"/>
      <c r="J71" s="80"/>
      <c r="X71" s="7"/>
      <c r="Y71" s="7"/>
      <c r="Z71" s="7"/>
      <c r="AA71" s="7"/>
      <c r="AB71" s="7"/>
      <c r="AC71" s="7"/>
      <c r="AD71" s="7"/>
      <c r="AE71" s="7"/>
      <c r="AF71" s="7"/>
      <c r="AG71" s="7"/>
      <c r="AH71" s="7"/>
      <c r="AI71" s="7"/>
      <c r="AJ71" s="7"/>
      <c r="AK71" s="7"/>
      <c r="AL71" s="7"/>
      <c r="AM71" s="7"/>
      <c r="AN71" s="7"/>
      <c r="AO71" s="7"/>
    </row>
    <row r="72" spans="1:41" hidden="1" x14ac:dyDescent="0.3">
      <c r="A72" s="80" t="s">
        <v>685</v>
      </c>
      <c r="B72" s="80">
        <v>4.65E-2</v>
      </c>
      <c r="C72" s="80">
        <v>4.65E-2</v>
      </c>
      <c r="D72" s="80"/>
      <c r="E72" s="80"/>
      <c r="F72" s="80"/>
      <c r="G72" s="80"/>
      <c r="H72" s="80"/>
      <c r="I72" s="80"/>
      <c r="J72" s="80"/>
      <c r="X72" s="7"/>
      <c r="Y72" s="7"/>
      <c r="Z72" s="7"/>
      <c r="AA72" s="7"/>
      <c r="AB72" s="7"/>
      <c r="AC72" s="7"/>
      <c r="AD72" s="7"/>
      <c r="AE72" s="7"/>
      <c r="AF72" s="7"/>
      <c r="AG72" s="7"/>
      <c r="AH72" s="7"/>
      <c r="AI72" s="7"/>
      <c r="AJ72" s="7"/>
      <c r="AK72" s="7"/>
      <c r="AL72" s="7"/>
      <c r="AM72" s="7"/>
      <c r="AN72" s="7"/>
      <c r="AO72" s="7"/>
    </row>
    <row r="73" spans="1:41" x14ac:dyDescent="0.3">
      <c r="A73" t="s">
        <v>673</v>
      </c>
      <c r="B73" s="7">
        <v>8.7354497354497358</v>
      </c>
      <c r="C73" s="7">
        <v>8.7354497354497358</v>
      </c>
      <c r="D73" s="7">
        <v>13.470165252795624</v>
      </c>
      <c r="E73" s="7">
        <v>13.470165252795626</v>
      </c>
      <c r="F73" s="7">
        <v>25.457467214198559</v>
      </c>
      <c r="G73" s="7">
        <v>25.233205226196027</v>
      </c>
      <c r="H73" s="7">
        <v>28.40293372205204</v>
      </c>
      <c r="I73" s="7">
        <v>28.172440204473627</v>
      </c>
      <c r="J73" t="s">
        <v>719</v>
      </c>
      <c r="X73" s="7"/>
      <c r="Y73" s="7"/>
      <c r="Z73" s="7"/>
      <c r="AA73" s="7"/>
      <c r="AB73" s="7"/>
      <c r="AC73" s="7"/>
      <c r="AD73" s="7"/>
      <c r="AE73" s="7"/>
      <c r="AF73" s="7"/>
      <c r="AG73" s="7"/>
      <c r="AH73" s="7"/>
      <c r="AI73" s="7"/>
      <c r="AJ73" s="7"/>
      <c r="AK73" s="7"/>
      <c r="AL73" s="7"/>
      <c r="AM73" s="7"/>
      <c r="AN73" s="7"/>
      <c r="AO73" s="7"/>
    </row>
    <row r="74" spans="1:41" hidden="1" x14ac:dyDescent="0.3">
      <c r="A74" s="80" t="s">
        <v>682</v>
      </c>
      <c r="B74" s="81"/>
      <c r="C74" s="81"/>
      <c r="D74" s="80">
        <v>0.59847805457485348</v>
      </c>
      <c r="E74" s="80">
        <v>0.59847805457485337</v>
      </c>
      <c r="F74" s="80">
        <v>0.58191672976930719</v>
      </c>
      <c r="G74" s="80">
        <v>0.57823621987653362</v>
      </c>
      <c r="H74" s="80">
        <v>0.54683023501092975</v>
      </c>
      <c r="I74" s="80">
        <v>0.54394006866383093</v>
      </c>
      <c r="J74" s="80"/>
      <c r="X74" s="7"/>
      <c r="Y74" s="7"/>
      <c r="Z74" s="7"/>
      <c r="AA74" s="7"/>
      <c r="AB74" s="7"/>
      <c r="AC74" s="7"/>
      <c r="AD74" s="7"/>
      <c r="AE74" s="7"/>
      <c r="AF74" s="7"/>
      <c r="AG74" s="7"/>
      <c r="AH74" s="7"/>
      <c r="AI74" s="7"/>
      <c r="AJ74" s="7"/>
      <c r="AK74" s="7"/>
      <c r="AL74" s="7"/>
      <c r="AM74" s="7"/>
      <c r="AN74" s="7"/>
      <c r="AO74" s="7"/>
    </row>
    <row r="75" spans="1:41" hidden="1" x14ac:dyDescent="0.3">
      <c r="A75" s="80" t="s">
        <v>683</v>
      </c>
      <c r="B75" s="81"/>
      <c r="C75" s="81"/>
      <c r="D75" s="80">
        <v>0.27257677423444654</v>
      </c>
      <c r="E75" s="80">
        <v>0.27257677423444682</v>
      </c>
      <c r="F75" s="80">
        <v>0.3283294455230174</v>
      </c>
      <c r="G75" s="80">
        <v>0.33340690490282004</v>
      </c>
      <c r="H75" s="80">
        <v>0.37725260078413236</v>
      </c>
      <c r="I75" s="80">
        <v>0.38086616477291085</v>
      </c>
      <c r="J75" s="80"/>
      <c r="X75" s="7"/>
      <c r="Y75" s="7"/>
      <c r="Z75" s="7"/>
      <c r="AA75" s="7"/>
      <c r="AB75" s="7"/>
      <c r="AC75" s="7"/>
      <c r="AD75" s="7"/>
      <c r="AE75" s="7"/>
      <c r="AF75" s="7"/>
      <c r="AG75" s="7"/>
      <c r="AH75" s="7"/>
      <c r="AI75" s="7"/>
      <c r="AJ75" s="7"/>
      <c r="AK75" s="7"/>
      <c r="AL75" s="7"/>
      <c r="AM75" s="7"/>
      <c r="AN75" s="7"/>
      <c r="AO75" s="7"/>
    </row>
    <row r="76" spans="1:41" hidden="1" x14ac:dyDescent="0.3">
      <c r="A76" s="80" t="s">
        <v>682</v>
      </c>
      <c r="B76" s="80">
        <v>0.29970000000000002</v>
      </c>
      <c r="C76" s="80">
        <v>0.29970000000000002</v>
      </c>
      <c r="D76" s="81"/>
      <c r="E76" s="81"/>
      <c r="F76" s="81"/>
      <c r="G76" s="81"/>
      <c r="H76" s="81"/>
      <c r="I76" s="81"/>
      <c r="J76" s="80"/>
      <c r="X76" s="7"/>
      <c r="Y76" s="7"/>
      <c r="Z76" s="7"/>
      <c r="AA76" s="7"/>
      <c r="AB76" s="7"/>
      <c r="AC76" s="7"/>
      <c r="AD76" s="7"/>
      <c r="AE76" s="7"/>
      <c r="AF76" s="7"/>
      <c r="AG76" s="7"/>
      <c r="AH76" s="7"/>
      <c r="AI76" s="7"/>
      <c r="AJ76" s="7"/>
      <c r="AK76" s="7"/>
      <c r="AL76" s="7"/>
      <c r="AM76" s="7"/>
      <c r="AN76" s="7"/>
      <c r="AO76" s="7"/>
    </row>
    <row r="77" spans="1:41" hidden="1" x14ac:dyDescent="0.3">
      <c r="A77" s="80" t="s">
        <v>683</v>
      </c>
      <c r="B77" s="80">
        <v>0.52580000000000005</v>
      </c>
      <c r="C77" s="80">
        <v>0.52580000000000005</v>
      </c>
      <c r="D77" s="81"/>
      <c r="E77" s="81"/>
      <c r="F77" s="81"/>
      <c r="G77" s="81"/>
      <c r="H77" s="81"/>
      <c r="I77" s="81"/>
      <c r="J77" s="80"/>
      <c r="X77" s="7"/>
      <c r="Y77" s="7"/>
      <c r="Z77" s="7"/>
      <c r="AA77" s="7"/>
      <c r="AB77" s="7"/>
      <c r="AC77" s="7"/>
      <c r="AD77" s="7"/>
      <c r="AE77" s="7"/>
      <c r="AF77" s="7"/>
      <c r="AG77" s="7"/>
      <c r="AH77" s="7"/>
      <c r="AI77" s="7"/>
      <c r="AJ77" s="7"/>
      <c r="AK77" s="7"/>
      <c r="AL77" s="7"/>
      <c r="AM77" s="7"/>
      <c r="AN77" s="7"/>
      <c r="AO77" s="7"/>
    </row>
    <row r="78" spans="1:41" x14ac:dyDescent="0.3">
      <c r="A78" t="s">
        <v>686</v>
      </c>
      <c r="B78" s="7">
        <v>1.7544210877544211</v>
      </c>
      <c r="C78" s="7">
        <v>1.7544210877544211</v>
      </c>
      <c r="D78" s="7">
        <v>0.45544990689437975</v>
      </c>
      <c r="E78" s="7">
        <v>0.45544990689438031</v>
      </c>
      <c r="F78" s="7">
        <v>0.56422066719611075</v>
      </c>
      <c r="G78" s="7">
        <v>0.57659291037494997</v>
      </c>
      <c r="H78" s="7">
        <v>0.68988979875370648</v>
      </c>
      <c r="I78" s="7">
        <v>0.70019876584656615</v>
      </c>
      <c r="J78" t="s">
        <v>719</v>
      </c>
      <c r="X78" s="7"/>
      <c r="Y78" s="7"/>
      <c r="Z78" s="7"/>
      <c r="AA78" s="7"/>
      <c r="AB78" s="7"/>
      <c r="AC78" s="7"/>
      <c r="AD78" s="7"/>
      <c r="AE78" s="7"/>
      <c r="AF78" s="7"/>
      <c r="AG78" s="7"/>
      <c r="AH78" s="7"/>
      <c r="AI78" s="7"/>
      <c r="AJ78" s="7"/>
      <c r="AK78" s="7"/>
      <c r="AL78" s="7"/>
      <c r="AM78" s="7"/>
      <c r="AN78" s="7"/>
      <c r="AO78" s="7"/>
    </row>
    <row r="79" spans="1:41" ht="18" x14ac:dyDescent="0.35">
      <c r="A79" s="30" t="s">
        <v>687</v>
      </c>
      <c r="B79" s="7"/>
      <c r="C79" s="7"/>
      <c r="D79" s="7"/>
      <c r="E79" s="7"/>
      <c r="F79" s="7"/>
      <c r="G79" s="7"/>
      <c r="H79" s="7"/>
      <c r="I79" s="7"/>
      <c r="X79" s="7"/>
      <c r="Y79" s="7"/>
      <c r="Z79" s="7"/>
      <c r="AA79" s="7"/>
      <c r="AB79" s="7"/>
      <c r="AC79" s="7"/>
      <c r="AD79" s="7"/>
      <c r="AE79" s="7"/>
      <c r="AF79" s="7"/>
      <c r="AG79" s="7"/>
      <c r="AH79" s="7"/>
      <c r="AI79" s="7"/>
      <c r="AJ79" s="7"/>
      <c r="AK79" s="7"/>
      <c r="AL79" s="7"/>
      <c r="AM79" s="7"/>
      <c r="AN79" s="7"/>
      <c r="AO79" s="7"/>
    </row>
    <row r="80" spans="1:41" hidden="1" x14ac:dyDescent="0.3">
      <c r="A80" s="80" t="s">
        <v>688</v>
      </c>
      <c r="B80" s="80">
        <v>9.8988913111422022E-2</v>
      </c>
      <c r="C80" s="80">
        <v>505.11337872102797</v>
      </c>
      <c r="D80" s="80">
        <v>1495.7892280403332</v>
      </c>
      <c r="E80" s="80">
        <v>1495.7892280403125</v>
      </c>
      <c r="F80" s="80">
        <v>729.94237324602523</v>
      </c>
      <c r="G80" s="80">
        <v>745.42681468348144</v>
      </c>
      <c r="H80" s="80">
        <v>656.68299049247355</v>
      </c>
      <c r="I80" s="80">
        <v>668.2038784070852</v>
      </c>
      <c r="J80" s="80"/>
      <c r="X80" s="7"/>
      <c r="Y80" s="7"/>
      <c r="Z80" s="7"/>
      <c r="AA80" s="7"/>
      <c r="AB80" s="7"/>
      <c r="AC80" s="7"/>
      <c r="AD80" s="7"/>
      <c r="AE80" s="7"/>
      <c r="AF80" s="7"/>
      <c r="AG80" s="7"/>
      <c r="AH80" s="7"/>
      <c r="AI80" s="7"/>
      <c r="AJ80" s="7"/>
      <c r="AK80" s="7"/>
      <c r="AL80" s="7"/>
      <c r="AM80" s="7"/>
      <c r="AN80" s="7"/>
      <c r="AO80" s="7"/>
    </row>
    <row r="81" spans="1:41" hidden="1" x14ac:dyDescent="0.3">
      <c r="A81" s="80" t="s">
        <v>689</v>
      </c>
      <c r="B81" s="80">
        <v>0.14674180317921798</v>
      </c>
      <c r="C81" s="80">
        <v>0.94528237341000165</v>
      </c>
      <c r="D81" s="80">
        <v>2.1453593885100837</v>
      </c>
      <c r="E81" s="80">
        <v>2.4368221783981165</v>
      </c>
      <c r="F81" s="80">
        <v>1.0979841234740813</v>
      </c>
      <c r="G81" s="80">
        <v>1.3112569292548844</v>
      </c>
      <c r="H81" s="80">
        <v>1.0219703415098109</v>
      </c>
      <c r="I81" s="80">
        <v>1.1869306545274099</v>
      </c>
      <c r="J81" s="80"/>
      <c r="X81" s="7"/>
      <c r="Y81" s="7"/>
      <c r="Z81" s="7"/>
      <c r="AA81" s="7"/>
      <c r="AB81" s="7"/>
      <c r="AC81" s="7"/>
      <c r="AD81" s="7"/>
      <c r="AE81" s="7"/>
      <c r="AF81" s="7"/>
      <c r="AG81" s="7"/>
      <c r="AH81" s="7"/>
      <c r="AI81" s="7"/>
      <c r="AJ81" s="7"/>
      <c r="AK81" s="7"/>
      <c r="AL81" s="7"/>
      <c r="AM81" s="7"/>
      <c r="AN81" s="7"/>
      <c r="AO81" s="7"/>
    </row>
    <row r="82" spans="1:41" hidden="1" x14ac:dyDescent="0.3">
      <c r="A82" s="80" t="s">
        <v>690</v>
      </c>
      <c r="B82" s="80">
        <v>9.22276E-3</v>
      </c>
      <c r="C82" s="80">
        <v>47.060974867854782</v>
      </c>
      <c r="D82" s="80">
        <v>0.11115301984886314</v>
      </c>
      <c r="E82" s="80">
        <v>216.93111695347733</v>
      </c>
      <c r="F82" s="80">
        <v>6.8572051123918225</v>
      </c>
      <c r="G82" s="80">
        <v>149.20966453430287</v>
      </c>
      <c r="H82" s="80">
        <v>31.30162964589254</v>
      </c>
      <c r="I82" s="80">
        <v>149.49511024406144</v>
      </c>
      <c r="J82" s="80"/>
      <c r="X82" s="7"/>
      <c r="Y82" s="7"/>
      <c r="Z82" s="7"/>
      <c r="AA82" s="7"/>
      <c r="AB82" s="7"/>
      <c r="AC82" s="7"/>
      <c r="AD82" s="7"/>
      <c r="AE82" s="7"/>
      <c r="AF82" s="7"/>
      <c r="AG82" s="7"/>
      <c r="AH82" s="7"/>
      <c r="AI82" s="7"/>
      <c r="AJ82" s="7"/>
      <c r="AK82" s="7"/>
      <c r="AL82" s="7"/>
      <c r="AM82" s="7"/>
      <c r="AN82" s="7"/>
      <c r="AO82" s="7"/>
    </row>
    <row r="83" spans="1:41" hidden="1" x14ac:dyDescent="0.3">
      <c r="A83" s="80" t="s">
        <v>693</v>
      </c>
      <c r="B83" s="80">
        <v>4.1668047999503103E-7</v>
      </c>
      <c r="C83" s="80">
        <v>2.1262065931722043E-3</v>
      </c>
      <c r="D83" s="80">
        <v>4.5524195474437357E-6</v>
      </c>
      <c r="E83" s="80">
        <v>8.8862729543825406E-3</v>
      </c>
      <c r="F83" s="80">
        <v>2.7440450907627512E-4</v>
      </c>
      <c r="G83" s="80">
        <v>6.0535249423566573E-3</v>
      </c>
      <c r="H83" s="80">
        <v>1.2459495678117795E-3</v>
      </c>
      <c r="I83" s="80">
        <v>6.0048910659680948E-3</v>
      </c>
      <c r="J83" s="80"/>
      <c r="X83" s="7"/>
      <c r="Y83" s="7"/>
      <c r="Z83" s="7"/>
      <c r="AA83" s="7"/>
      <c r="AB83" s="7"/>
      <c r="AC83" s="7"/>
      <c r="AD83" s="7"/>
      <c r="AE83" s="7"/>
      <c r="AF83" s="7"/>
      <c r="AG83" s="7"/>
      <c r="AH83" s="7"/>
      <c r="AI83" s="7"/>
      <c r="AJ83" s="7"/>
      <c r="AK83" s="7"/>
      <c r="AL83" s="7"/>
      <c r="AM83" s="7"/>
      <c r="AN83" s="7"/>
      <c r="AO83" s="7"/>
    </row>
    <row r="84" spans="1:41" hidden="1" x14ac:dyDescent="0.3">
      <c r="A84" s="80" t="s">
        <v>691</v>
      </c>
      <c r="B84" s="80">
        <v>1.9511327451111115E-4</v>
      </c>
      <c r="C84" s="80">
        <v>0.99561131952935988</v>
      </c>
      <c r="D84" s="80">
        <v>2.9483626978718616</v>
      </c>
      <c r="E84" s="80">
        <v>2.9483626978718642</v>
      </c>
      <c r="F84" s="80">
        <v>1.4387934824311093</v>
      </c>
      <c r="G84" s="80">
        <v>1.4693152157096625</v>
      </c>
      <c r="H84" s="80">
        <v>1.2943923185740924</v>
      </c>
      <c r="I84" s="80">
        <v>1.3171013816496311</v>
      </c>
      <c r="J84" s="80"/>
      <c r="X84" s="7"/>
      <c r="Y84" s="7"/>
      <c r="Z84" s="7"/>
      <c r="AA84" s="7"/>
      <c r="AB84" s="7"/>
      <c r="AC84" s="7"/>
      <c r="AD84" s="7"/>
      <c r="AE84" s="7"/>
      <c r="AF84" s="7"/>
      <c r="AG84" s="7"/>
      <c r="AH84" s="7"/>
      <c r="AI84" s="7"/>
      <c r="AJ84" s="7"/>
      <c r="AK84" s="7"/>
      <c r="AL84" s="7"/>
      <c r="AM84" s="7"/>
      <c r="AN84" s="7"/>
      <c r="AO84" s="7"/>
    </row>
    <row r="85" spans="1:41" hidden="1" x14ac:dyDescent="0.3">
      <c r="A85" s="80" t="s">
        <v>692</v>
      </c>
      <c r="B85" s="80">
        <v>1.7179385525469809E-4</v>
      </c>
      <c r="C85" s="80">
        <v>0.87661794744218735</v>
      </c>
      <c r="D85" s="80">
        <v>1.8616764840166389E-3</v>
      </c>
      <c r="E85" s="80">
        <v>9.4402688251402704</v>
      </c>
      <c r="F85" s="80">
        <v>0.18370489318973557</v>
      </c>
      <c r="G85" s="80">
        <v>6.9665600491343902</v>
      </c>
      <c r="H85" s="80">
        <v>0.93312251569366056</v>
      </c>
      <c r="I85" s="80">
        <v>5.8437371931585886</v>
      </c>
      <c r="J85" s="80"/>
      <c r="X85" s="7"/>
      <c r="Y85" s="7"/>
      <c r="Z85" s="7"/>
      <c r="AA85" s="7"/>
      <c r="AB85" s="7"/>
      <c r="AC85" s="7"/>
      <c r="AD85" s="7"/>
      <c r="AE85" s="7"/>
      <c r="AF85" s="7"/>
      <c r="AG85" s="7"/>
      <c r="AH85" s="7"/>
      <c r="AI85" s="7"/>
      <c r="AJ85" s="7"/>
      <c r="AK85" s="7"/>
      <c r="AL85" s="7"/>
      <c r="AM85" s="7"/>
      <c r="AN85" s="7"/>
      <c r="AO85" s="7"/>
    </row>
    <row r="86" spans="1:41" hidden="1" x14ac:dyDescent="0.3">
      <c r="A86" s="80" t="s">
        <v>694</v>
      </c>
      <c r="B86" s="80">
        <v>0</v>
      </c>
      <c r="C86" s="80">
        <v>0</v>
      </c>
      <c r="D86" s="80">
        <v>0</v>
      </c>
      <c r="E86" s="80">
        <v>1</v>
      </c>
      <c r="F86" s="80">
        <v>0</v>
      </c>
      <c r="G86" s="80">
        <v>1</v>
      </c>
      <c r="H86" s="80">
        <v>0</v>
      </c>
      <c r="I86" s="80">
        <v>1</v>
      </c>
      <c r="J86" s="80"/>
      <c r="X86" s="7"/>
      <c r="Y86" s="7"/>
      <c r="Z86" s="7"/>
      <c r="AA86" s="7"/>
      <c r="AB86" s="7"/>
      <c r="AC86" s="7"/>
      <c r="AD86" s="7"/>
      <c r="AE86" s="7"/>
      <c r="AF86" s="7"/>
      <c r="AG86" s="7"/>
      <c r="AH86" s="7"/>
      <c r="AI86" s="7"/>
      <c r="AJ86" s="7"/>
      <c r="AK86" s="7"/>
      <c r="AL86" s="7"/>
      <c r="AM86" s="7"/>
      <c r="AN86" s="7"/>
      <c r="AO86" s="7"/>
    </row>
    <row r="87" spans="1:41" hidden="1" x14ac:dyDescent="0.3">
      <c r="A87" s="80" t="s">
        <v>697</v>
      </c>
      <c r="B87" s="80">
        <v>0</v>
      </c>
      <c r="C87" s="80">
        <v>0</v>
      </c>
      <c r="D87" s="80">
        <v>2.5316999999999998E-7</v>
      </c>
      <c r="E87" s="80">
        <v>1027.2144172684227</v>
      </c>
      <c r="F87" s="80">
        <v>2.8103999999999998E-7</v>
      </c>
      <c r="G87" s="80">
        <v>580.07249433374739</v>
      </c>
      <c r="H87" s="80">
        <v>2.7254999999999999E-7</v>
      </c>
      <c r="I87" s="80">
        <v>570.45684144603797</v>
      </c>
      <c r="J87" s="80"/>
      <c r="X87" s="7"/>
      <c r="Y87" s="7"/>
      <c r="Z87" s="7"/>
      <c r="AA87" s="7"/>
      <c r="AB87" s="7"/>
      <c r="AC87" s="7"/>
      <c r="AD87" s="7"/>
      <c r="AE87" s="7"/>
      <c r="AF87" s="7"/>
      <c r="AG87" s="7"/>
      <c r="AH87" s="7"/>
      <c r="AI87" s="7"/>
      <c r="AJ87" s="7"/>
      <c r="AK87" s="7"/>
      <c r="AL87" s="7"/>
      <c r="AM87" s="7"/>
      <c r="AN87" s="7"/>
      <c r="AO87" s="7"/>
    </row>
    <row r="88" spans="1:41" hidden="1" x14ac:dyDescent="0.3">
      <c r="A88" s="80" t="s">
        <v>698</v>
      </c>
      <c r="B88" s="80">
        <v>0</v>
      </c>
      <c r="C88" s="80">
        <v>0</v>
      </c>
      <c r="D88" s="80">
        <v>95.595300233016005</v>
      </c>
      <c r="E88" s="80">
        <v>95.595300233016005</v>
      </c>
      <c r="F88" s="80">
        <v>95.595300233016005</v>
      </c>
      <c r="G88" s="80">
        <v>95.595300233016005</v>
      </c>
      <c r="H88" s="80">
        <v>95.595300233016005</v>
      </c>
      <c r="I88" s="80">
        <v>95.595300233016005</v>
      </c>
      <c r="J88" s="80"/>
      <c r="X88" s="7"/>
      <c r="Y88" s="7"/>
      <c r="Z88" s="7"/>
      <c r="AA88" s="7"/>
      <c r="AB88" s="7"/>
      <c r="AC88" s="7"/>
      <c r="AD88" s="7"/>
      <c r="AE88" s="7"/>
      <c r="AF88" s="7"/>
      <c r="AG88" s="7"/>
      <c r="AH88" s="7"/>
      <c r="AI88" s="7"/>
      <c r="AJ88" s="7"/>
      <c r="AK88" s="7"/>
      <c r="AL88" s="7"/>
      <c r="AM88" s="7"/>
      <c r="AN88" s="7"/>
      <c r="AO88" s="7"/>
    </row>
    <row r="89" spans="1:41" hidden="1" x14ac:dyDescent="0.3">
      <c r="A89" s="80" t="s">
        <v>696</v>
      </c>
      <c r="B89" s="80">
        <v>0.24</v>
      </c>
      <c r="C89" s="80">
        <v>0.24</v>
      </c>
      <c r="D89" s="80">
        <v>0.24</v>
      </c>
      <c r="E89" s="80">
        <v>0.24</v>
      </c>
      <c r="F89" s="80">
        <v>0.24</v>
      </c>
      <c r="G89" s="80">
        <v>0.24</v>
      </c>
      <c r="H89" s="80">
        <v>0.24</v>
      </c>
      <c r="I89" s="80">
        <v>0.24</v>
      </c>
      <c r="J89" s="80" t="s">
        <v>699</v>
      </c>
      <c r="X89" s="7"/>
      <c r="Y89" s="7"/>
      <c r="Z89" s="7"/>
      <c r="AA89" s="7"/>
      <c r="AB89" s="7"/>
      <c r="AC89" s="7"/>
      <c r="AD89" s="7"/>
      <c r="AE89" s="7"/>
      <c r="AF89" s="7"/>
      <c r="AG89" s="7"/>
      <c r="AH89" s="7"/>
      <c r="AI89" s="7"/>
      <c r="AJ89" s="7"/>
      <c r="AK89" s="7"/>
      <c r="AL89" s="7"/>
      <c r="AM89" s="7"/>
      <c r="AN89" s="7"/>
      <c r="AO89" s="7"/>
    </row>
    <row r="90" spans="1:41" hidden="1" x14ac:dyDescent="0.3">
      <c r="A90" s="80" t="s">
        <v>681</v>
      </c>
      <c r="B90" s="80">
        <v>9.1136811924099934E-2</v>
      </c>
      <c r="C90" s="80">
        <v>465.04625164465807</v>
      </c>
      <c r="D90" s="80">
        <v>0.99586911006068901</v>
      </c>
      <c r="E90" s="80">
        <v>1490.6317883364702</v>
      </c>
      <c r="F90" s="80">
        <v>59.499057138718406</v>
      </c>
      <c r="G90" s="80">
        <v>1134.3430661081486</v>
      </c>
      <c r="H90" s="80">
        <v>269.24448574353511</v>
      </c>
      <c r="I90" s="80">
        <v>1110.3191852842533</v>
      </c>
      <c r="J90" s="80"/>
      <c r="X90" s="7"/>
      <c r="Y90" s="7"/>
      <c r="Z90" s="7"/>
      <c r="AA90" s="7"/>
      <c r="AB90" s="7"/>
      <c r="AC90" s="7"/>
      <c r="AD90" s="7"/>
      <c r="AE90" s="7"/>
      <c r="AF90" s="7"/>
      <c r="AG90" s="7"/>
      <c r="AH90" s="7"/>
      <c r="AI90" s="7"/>
      <c r="AJ90" s="7"/>
      <c r="AK90" s="7"/>
      <c r="AL90" s="7"/>
      <c r="AM90" s="7"/>
      <c r="AN90" s="7"/>
      <c r="AO90" s="7"/>
    </row>
    <row r="91" spans="1:41" hidden="1" x14ac:dyDescent="0.3">
      <c r="A91" s="80" t="s">
        <v>681</v>
      </c>
      <c r="B91" s="80">
        <v>100</v>
      </c>
      <c r="C91" s="80">
        <v>100</v>
      </c>
      <c r="D91" s="80">
        <v>100</v>
      </c>
      <c r="E91" s="80">
        <v>100</v>
      </c>
      <c r="F91" s="80">
        <v>100</v>
      </c>
      <c r="G91" s="80">
        <v>100</v>
      </c>
      <c r="H91" s="80">
        <v>100</v>
      </c>
      <c r="I91" s="80">
        <v>100</v>
      </c>
      <c r="J91" s="80"/>
      <c r="X91" s="7"/>
      <c r="Y91" s="7"/>
      <c r="Z91" s="7"/>
      <c r="AA91" s="7"/>
      <c r="AB91" s="7"/>
      <c r="AC91" s="7"/>
      <c r="AD91" s="7"/>
      <c r="AE91" s="7"/>
      <c r="AF91" s="7"/>
      <c r="AG91" s="7"/>
      <c r="AH91" s="7"/>
      <c r="AI91" s="7"/>
      <c r="AJ91" s="7"/>
      <c r="AK91" s="7"/>
      <c r="AL91" s="7"/>
      <c r="AM91" s="7"/>
      <c r="AN91" s="7"/>
      <c r="AO91" s="7"/>
    </row>
    <row r="92" spans="1:41" hidden="1" x14ac:dyDescent="0.3">
      <c r="A92" s="80" t="s">
        <v>695</v>
      </c>
      <c r="B92" s="80">
        <v>8.3333333333333329E-2</v>
      </c>
      <c r="C92" s="80">
        <v>8.3333333333333329E-2</v>
      </c>
      <c r="D92" s="80">
        <v>8.3333333333333329E-2</v>
      </c>
      <c r="E92" s="80">
        <v>8.3333333333333329E-2</v>
      </c>
      <c r="F92" s="80">
        <v>8.3333333333333329E-2</v>
      </c>
      <c r="G92" s="80">
        <v>8.3333333333333329E-2</v>
      </c>
      <c r="H92" s="80">
        <v>8.3333333333333329E-2</v>
      </c>
      <c r="I92" s="80">
        <v>8.3333333333333329E-2</v>
      </c>
      <c r="J92" s="80" t="s">
        <v>700</v>
      </c>
      <c r="X92" s="7"/>
      <c r="Y92" s="7"/>
      <c r="Z92" s="7"/>
      <c r="AA92" s="7"/>
      <c r="AB92" s="7"/>
      <c r="AC92" s="7"/>
      <c r="AD92" s="7"/>
      <c r="AE92" s="7"/>
      <c r="AF92" s="7"/>
      <c r="AG92" s="7"/>
      <c r="AH92" s="7"/>
      <c r="AI92" s="7"/>
      <c r="AJ92" s="7"/>
      <c r="AK92" s="7"/>
      <c r="AL92" s="7"/>
      <c r="AM92" s="7"/>
      <c r="AN92" s="7"/>
      <c r="AO92" s="7"/>
    </row>
    <row r="93" spans="1:41" hidden="1" x14ac:dyDescent="0.3">
      <c r="A93" s="80" t="s">
        <v>674</v>
      </c>
      <c r="B93" s="80">
        <v>0</v>
      </c>
      <c r="C93" s="80">
        <v>0</v>
      </c>
      <c r="D93" s="80">
        <v>1381.8815070274054</v>
      </c>
      <c r="E93" s="80">
        <v>1381.8815070274065</v>
      </c>
      <c r="F93" s="80">
        <v>633.1801812123673</v>
      </c>
      <c r="G93" s="80">
        <v>616.37839786730365</v>
      </c>
      <c r="H93" s="80">
        <v>353.02468445599806</v>
      </c>
      <c r="I93" s="80">
        <v>345.46408561490119</v>
      </c>
      <c r="J93" s="80"/>
      <c r="X93" s="7"/>
      <c r="Y93" s="7"/>
      <c r="Z93" s="7"/>
      <c r="AA93" s="7"/>
      <c r="AB93" s="7"/>
      <c r="AC93" s="7"/>
      <c r="AD93" s="7"/>
      <c r="AE93" s="7"/>
      <c r="AF93" s="7"/>
      <c r="AG93" s="7"/>
      <c r="AH93" s="7"/>
      <c r="AI93" s="7"/>
      <c r="AJ93" s="7"/>
      <c r="AK93" s="7"/>
      <c r="AL93" s="7"/>
      <c r="AM93" s="7"/>
      <c r="AN93" s="7"/>
      <c r="AO93" s="7"/>
    </row>
    <row r="94" spans="1:41" hidden="1" x14ac:dyDescent="0.3">
      <c r="A94" s="80" t="s">
        <v>675</v>
      </c>
      <c r="B94" s="80">
        <v>0</v>
      </c>
      <c r="C94" s="80">
        <v>0</v>
      </c>
      <c r="D94" s="80">
        <v>99.586911006068902</v>
      </c>
      <c r="E94" s="80">
        <v>99.586911006068902</v>
      </c>
      <c r="F94" s="80">
        <v>96.742745804120204</v>
      </c>
      <c r="G94" s="80">
        <v>96.74274580412019</v>
      </c>
      <c r="H94" s="80">
        <v>94.996538836184413</v>
      </c>
      <c r="I94" s="80">
        <v>94.996538836184413</v>
      </c>
      <c r="J94" s="80"/>
      <c r="X94" s="7"/>
      <c r="Y94" s="7"/>
      <c r="Z94" s="7"/>
      <c r="AA94" s="7"/>
      <c r="AB94" s="7"/>
      <c r="AC94" s="7"/>
      <c r="AD94" s="7"/>
      <c r="AE94" s="7"/>
      <c r="AF94" s="7"/>
      <c r="AG94" s="7"/>
      <c r="AH94" s="7"/>
      <c r="AI94" s="7"/>
      <c r="AJ94" s="7"/>
      <c r="AK94" s="7"/>
      <c r="AL94" s="7"/>
      <c r="AM94" s="7"/>
      <c r="AN94" s="7"/>
      <c r="AO94" s="7"/>
    </row>
    <row r="95" spans="1:41" x14ac:dyDescent="0.3">
      <c r="A95" t="s">
        <v>701</v>
      </c>
      <c r="B95" s="178">
        <v>0</v>
      </c>
      <c r="C95" s="7">
        <v>4.2963003402417339</v>
      </c>
      <c r="D95" s="7">
        <v>3.923690981287006</v>
      </c>
      <c r="E95" s="7">
        <v>2.6213180317237992</v>
      </c>
      <c r="F95" s="7">
        <v>3.9613921534716647</v>
      </c>
      <c r="G95" s="7">
        <v>2.3547371338329812</v>
      </c>
      <c r="H95" s="7">
        <v>4.115818282393426</v>
      </c>
      <c r="I95" s="7">
        <v>2.6263856283632818</v>
      </c>
      <c r="J95" t="s">
        <v>702</v>
      </c>
      <c r="X95" s="7"/>
      <c r="Y95" s="7"/>
      <c r="Z95" s="7"/>
      <c r="AA95" s="7"/>
      <c r="AB95" s="7"/>
      <c r="AC95" s="7"/>
      <c r="AD95" s="7"/>
      <c r="AE95" s="7"/>
      <c r="AF95" s="7"/>
      <c r="AG95" s="7"/>
      <c r="AH95" s="7"/>
      <c r="AI95" s="7"/>
      <c r="AJ95" s="7"/>
      <c r="AK95" s="7"/>
      <c r="AL95" s="7"/>
      <c r="AM95" s="7"/>
      <c r="AN95" s="7"/>
      <c r="AO95" s="7"/>
    </row>
    <row r="96" spans="1:41" hidden="1" x14ac:dyDescent="0.3">
      <c r="A96" s="80" t="s">
        <v>668</v>
      </c>
      <c r="B96" s="81">
        <v>1805.7827668949656</v>
      </c>
      <c r="C96" s="81">
        <v>1805.7851029431367</v>
      </c>
      <c r="D96" s="81">
        <v>1805.7827668949656</v>
      </c>
      <c r="E96" s="81">
        <v>1805.7827668949656</v>
      </c>
      <c r="F96" s="81">
        <v>1805.7827668949656</v>
      </c>
      <c r="G96" s="81">
        <v>1805.7827668949656</v>
      </c>
      <c r="H96" s="81">
        <v>1805.7827668949656</v>
      </c>
      <c r="I96" s="81">
        <v>1805.7827668949656</v>
      </c>
      <c r="X96" s="7"/>
      <c r="Y96" s="7"/>
      <c r="Z96" s="7"/>
      <c r="AA96" s="7"/>
      <c r="AB96" s="7"/>
      <c r="AC96" s="7"/>
      <c r="AD96" s="7"/>
      <c r="AE96" s="7"/>
      <c r="AF96" s="7"/>
      <c r="AG96" s="7"/>
      <c r="AH96" s="7"/>
      <c r="AI96" s="7"/>
      <c r="AJ96" s="7"/>
      <c r="AK96" s="7"/>
      <c r="AL96" s="7"/>
      <c r="AM96" s="7"/>
      <c r="AN96" s="7"/>
      <c r="AO96" s="7"/>
    </row>
    <row r="97" spans="1:41" hidden="1" x14ac:dyDescent="0.3">
      <c r="A97" s="80" t="s">
        <v>669</v>
      </c>
      <c r="B97" s="81">
        <v>10.911576327268671</v>
      </c>
      <c r="C97" s="81">
        <v>10.911576038675994</v>
      </c>
      <c r="D97" s="81">
        <v>10.911576327268687</v>
      </c>
      <c r="E97" s="81">
        <v>10.911576327268687</v>
      </c>
      <c r="F97" s="81">
        <v>10.911576327268687</v>
      </c>
      <c r="G97" s="81">
        <v>10.911576327268687</v>
      </c>
      <c r="H97" s="81">
        <v>10.911576327268687</v>
      </c>
      <c r="I97" s="81">
        <v>10.911576327268687</v>
      </c>
      <c r="X97" s="7"/>
      <c r="Y97" s="7"/>
      <c r="Z97" s="7"/>
      <c r="AA97" s="7"/>
      <c r="AB97" s="7"/>
      <c r="AC97" s="7"/>
      <c r="AD97" s="7"/>
      <c r="AE97" s="7"/>
      <c r="AF97" s="7"/>
      <c r="AG97" s="7"/>
      <c r="AH97" s="7"/>
      <c r="AI97" s="7"/>
      <c r="AJ97" s="7"/>
      <c r="AK97" s="7"/>
      <c r="AL97" s="7"/>
      <c r="AM97" s="7"/>
      <c r="AN97" s="7"/>
      <c r="AO97" s="7"/>
    </row>
    <row r="98" spans="1:41" hidden="1" x14ac:dyDescent="0.3">
      <c r="A98" s="80" t="s">
        <v>670</v>
      </c>
      <c r="B98" s="81">
        <v>10.911531521995325</v>
      </c>
      <c r="C98" s="81">
        <v>10.91153123339847</v>
      </c>
      <c r="D98" s="81">
        <v>10.911531521995322</v>
      </c>
      <c r="E98" s="81">
        <v>10.911531521995322</v>
      </c>
      <c r="F98" s="81">
        <v>10.911531521995322</v>
      </c>
      <c r="G98" s="81">
        <v>10.911531521995322</v>
      </c>
      <c r="H98" s="81">
        <v>10.911531521995322</v>
      </c>
      <c r="I98" s="81">
        <v>10.911531521995322</v>
      </c>
      <c r="X98" s="7"/>
      <c r="Y98" s="7"/>
      <c r="Z98" s="7"/>
      <c r="AA98" s="7"/>
      <c r="AB98" s="7"/>
      <c r="AC98" s="7"/>
      <c r="AD98" s="7"/>
      <c r="AE98" s="7"/>
      <c r="AF98" s="7"/>
      <c r="AG98" s="7"/>
      <c r="AH98" s="7"/>
      <c r="AI98" s="7"/>
      <c r="AJ98" s="7"/>
      <c r="AK98" s="7"/>
      <c r="AL98" s="7"/>
      <c r="AM98" s="7"/>
      <c r="AN98" s="7"/>
      <c r="AO98" s="7"/>
    </row>
    <row r="99" spans="1:41" hidden="1" x14ac:dyDescent="0.3">
      <c r="A99" s="80" t="s">
        <v>515</v>
      </c>
      <c r="B99" s="80"/>
      <c r="C99" s="80"/>
      <c r="D99" s="80">
        <v>34.92284870328416</v>
      </c>
      <c r="E99" s="80">
        <v>34.922848703284195</v>
      </c>
      <c r="F99" s="80">
        <v>38.18164186409237</v>
      </c>
      <c r="G99" s="80">
        <v>37.168471060194626</v>
      </c>
      <c r="H99" s="80">
        <v>21.845823385506456</v>
      </c>
      <c r="I99" s="80">
        <v>21.377959481808659</v>
      </c>
    </row>
    <row r="100" spans="1:41" hidden="1" x14ac:dyDescent="0.3">
      <c r="A100" s="80" t="s">
        <v>514</v>
      </c>
      <c r="B100" s="80">
        <v>1.9511327451111115E-4</v>
      </c>
      <c r="C100" s="80">
        <v>0.99561131952935988</v>
      </c>
      <c r="D100" s="80">
        <v>2.9483626978718616</v>
      </c>
      <c r="E100" s="80">
        <v>2.9483626978718642</v>
      </c>
      <c r="F100" s="80">
        <v>1.4387934824311093</v>
      </c>
      <c r="G100" s="80">
        <v>1.4693152157096625</v>
      </c>
      <c r="H100" s="80">
        <v>1.2943923185740924</v>
      </c>
      <c r="I100" s="80">
        <v>1.3171013816496311</v>
      </c>
    </row>
    <row r="101" spans="1:41" hidden="1" x14ac:dyDescent="0.3">
      <c r="A101" s="80" t="s">
        <v>513</v>
      </c>
      <c r="B101" s="80">
        <v>1.7179385525469809E-4</v>
      </c>
      <c r="C101" s="80">
        <v>0.87661794744218735</v>
      </c>
      <c r="D101" s="80">
        <v>1.8616764840166389E-3</v>
      </c>
      <c r="E101" s="80">
        <v>9.4402688251402704</v>
      </c>
      <c r="F101" s="80">
        <v>0.18370489318973557</v>
      </c>
      <c r="G101" s="80">
        <v>6.9665600491343902</v>
      </c>
      <c r="H101" s="80">
        <v>0.93312251569366056</v>
      </c>
      <c r="I101" s="80">
        <v>5.8437371931585886</v>
      </c>
    </row>
    <row r="102" spans="1:41" x14ac:dyDescent="0.3">
      <c r="A102" t="s">
        <v>711</v>
      </c>
      <c r="B102" s="7">
        <v>59.317038545670172</v>
      </c>
      <c r="C102" s="7">
        <v>58.48607685369246</v>
      </c>
      <c r="D102" s="7">
        <v>41.132466407707334</v>
      </c>
      <c r="E102" s="7">
        <v>37.669703253196253</v>
      </c>
      <c r="F102" s="7">
        <v>53.756255277620255</v>
      </c>
      <c r="G102" s="7">
        <v>49.710619643812436</v>
      </c>
      <c r="H102" s="7">
        <v>55.184169184980512</v>
      </c>
      <c r="I102" s="7">
        <v>50.907401692179</v>
      </c>
      <c r="J102" t="s">
        <v>50</v>
      </c>
      <c r="X102" s="7"/>
      <c r="Y102" s="7"/>
      <c r="Z102" s="7"/>
      <c r="AA102" s="7"/>
      <c r="AB102" s="7"/>
      <c r="AC102" s="7"/>
      <c r="AD102" s="7"/>
      <c r="AE102" s="7"/>
      <c r="AF102" s="7"/>
      <c r="AG102" s="7"/>
      <c r="AH102" s="7"/>
      <c r="AI102" s="7"/>
      <c r="AJ102" s="7"/>
      <c r="AK102" s="7"/>
      <c r="AL102" s="7"/>
      <c r="AM102" s="7"/>
      <c r="AN102" s="7"/>
      <c r="AO102" s="7"/>
    </row>
    <row r="103" spans="1:41" hidden="1" x14ac:dyDescent="0.3">
      <c r="A103" s="80" t="s">
        <v>661</v>
      </c>
      <c r="B103" s="80"/>
      <c r="C103" s="80"/>
      <c r="D103" s="80">
        <v>4150.0309583876915</v>
      </c>
      <c r="E103" s="80">
        <v>3983.5185752787229</v>
      </c>
      <c r="F103" s="80">
        <v>3151.6251342418236</v>
      </c>
      <c r="G103" s="80">
        <v>3067.9950386563205</v>
      </c>
      <c r="H103" s="80">
        <v>3056.0988050780775</v>
      </c>
      <c r="I103" s="80">
        <v>2990.6474695162128</v>
      </c>
      <c r="X103" s="7"/>
      <c r="Y103" s="7"/>
      <c r="Z103" s="7"/>
      <c r="AA103" s="7"/>
      <c r="AB103" s="7"/>
      <c r="AC103" s="7"/>
      <c r="AD103" s="7"/>
      <c r="AE103" s="7"/>
      <c r="AF103" s="7"/>
      <c r="AG103" s="7"/>
      <c r="AH103" s="7"/>
      <c r="AI103" s="7"/>
      <c r="AJ103" s="7"/>
      <c r="AK103" s="7"/>
      <c r="AL103" s="7"/>
      <c r="AM103" s="7"/>
      <c r="AN103" s="7"/>
      <c r="AO103" s="7"/>
    </row>
    <row r="104" spans="1:41" hidden="1" x14ac:dyDescent="0.3">
      <c r="A104" s="80" t="s">
        <v>662</v>
      </c>
      <c r="B104" s="80">
        <v>2923.0542357644722</v>
      </c>
      <c r="C104" s="80">
        <v>2923.0577741798952</v>
      </c>
      <c r="D104" s="80"/>
      <c r="E104" s="80"/>
      <c r="F104" s="80"/>
      <c r="G104" s="80"/>
      <c r="H104" s="80"/>
      <c r="I104" s="80"/>
      <c r="X104" s="7"/>
      <c r="Y104" s="7"/>
      <c r="Z104" s="7"/>
      <c r="AA104" s="7"/>
      <c r="AB104" s="7"/>
      <c r="AC104" s="7"/>
      <c r="AD104" s="7"/>
      <c r="AE104" s="7"/>
      <c r="AF104" s="7"/>
      <c r="AG104" s="7"/>
      <c r="AH104" s="7"/>
      <c r="AI104" s="7"/>
      <c r="AJ104" s="7"/>
      <c r="AK104" s="7"/>
      <c r="AL104" s="7"/>
      <c r="AM104" s="7"/>
      <c r="AN104" s="7"/>
      <c r="AO104" s="7"/>
    </row>
    <row r="105" spans="1:41" x14ac:dyDescent="0.3">
      <c r="A105" s="82" t="s">
        <v>703</v>
      </c>
      <c r="B105" s="7">
        <v>11.091890813148975</v>
      </c>
      <c r="C105" s="7">
        <v>11.249497163630283</v>
      </c>
      <c r="D105" s="7">
        <v>15.995591131988119</v>
      </c>
      <c r="E105" s="7">
        <v>17.465975521113162</v>
      </c>
      <c r="F105" s="7">
        <v>12.239284740167433</v>
      </c>
      <c r="G105" s="7">
        <v>13.235363381550954</v>
      </c>
      <c r="H105" s="7">
        <v>11.922588028868862</v>
      </c>
      <c r="I105" s="7">
        <v>12.9242132388973</v>
      </c>
      <c r="J105" t="s">
        <v>704</v>
      </c>
      <c r="X105" s="7"/>
      <c r="Y105" s="7"/>
      <c r="Z105" s="7"/>
      <c r="AA105" s="7"/>
      <c r="AB105" s="7"/>
      <c r="AC105" s="7"/>
      <c r="AD105" s="7"/>
      <c r="AE105" s="7"/>
      <c r="AF105" s="7"/>
      <c r="AG105" s="7"/>
      <c r="AH105" s="7"/>
      <c r="AI105" s="7"/>
      <c r="AJ105" s="7"/>
      <c r="AK105" s="7"/>
      <c r="AL105" s="7"/>
      <c r="AM105" s="7"/>
      <c r="AN105" s="7"/>
      <c r="AO105" s="7"/>
    </row>
    <row r="106" spans="1:41" hidden="1" x14ac:dyDescent="0.3">
      <c r="A106" s="80" t="s">
        <v>709</v>
      </c>
      <c r="B106" s="80">
        <v>584.60014642747842</v>
      </c>
      <c r="C106" s="80">
        <v>190.45227429405659</v>
      </c>
      <c r="D106" s="7"/>
      <c r="E106" s="7"/>
      <c r="F106" s="7"/>
      <c r="G106" s="7"/>
      <c r="H106" s="7"/>
      <c r="I106" s="7"/>
      <c r="X106" s="7"/>
      <c r="Y106" s="7"/>
      <c r="Z106" s="7"/>
      <c r="AA106" s="7"/>
      <c r="AB106" s="7"/>
      <c r="AC106" s="7"/>
      <c r="AD106" s="7"/>
      <c r="AE106" s="7"/>
      <c r="AF106" s="7"/>
      <c r="AG106" s="7"/>
      <c r="AH106" s="7"/>
      <c r="AI106" s="7"/>
      <c r="AJ106" s="7"/>
      <c r="AK106" s="7"/>
      <c r="AL106" s="7"/>
      <c r="AM106" s="7"/>
      <c r="AN106" s="7"/>
      <c r="AO106" s="7"/>
    </row>
    <row r="107" spans="1:41" hidden="1" x14ac:dyDescent="0.3">
      <c r="A107" s="80" t="s">
        <v>710</v>
      </c>
      <c r="B107" s="80">
        <v>1256.7644339905526</v>
      </c>
      <c r="C107" s="80">
        <v>409.43138000920112</v>
      </c>
      <c r="D107" s="7"/>
      <c r="E107" s="7"/>
      <c r="F107" s="7"/>
      <c r="G107" s="7"/>
      <c r="H107" s="7"/>
      <c r="I107" s="7"/>
      <c r="X107" s="7"/>
      <c r="Y107" s="7"/>
      <c r="Z107" s="7"/>
      <c r="AA107" s="7"/>
      <c r="AB107" s="7"/>
      <c r="AC107" s="7"/>
      <c r="AD107" s="7"/>
      <c r="AE107" s="7"/>
      <c r="AF107" s="7"/>
      <c r="AG107" s="7"/>
      <c r="AH107" s="7"/>
      <c r="AI107" s="7"/>
      <c r="AJ107" s="7"/>
      <c r="AK107" s="7"/>
      <c r="AL107" s="7"/>
      <c r="AM107" s="7"/>
      <c r="AN107" s="7"/>
      <c r="AO107" s="7"/>
    </row>
    <row r="108" spans="1:41" x14ac:dyDescent="0.3">
      <c r="A108" t="s">
        <v>712</v>
      </c>
      <c r="B108" s="7">
        <v>81.132899123368119</v>
      </c>
      <c r="C108" s="7">
        <v>65.493721454227853</v>
      </c>
      <c r="D108" s="7">
        <v>41.132466407707334</v>
      </c>
      <c r="E108" s="7">
        <v>37.669703253196253</v>
      </c>
      <c r="F108" s="7">
        <v>53.756255277620255</v>
      </c>
      <c r="G108" s="7">
        <v>49.710619643812436</v>
      </c>
      <c r="H108" s="7">
        <v>55.184169184980512</v>
      </c>
      <c r="I108" s="7">
        <v>50.907401692179</v>
      </c>
      <c r="J108" t="s">
        <v>50</v>
      </c>
      <c r="X108" s="7"/>
      <c r="Y108" s="7"/>
      <c r="Z108" s="7"/>
      <c r="AA108" s="7"/>
      <c r="AB108" s="7"/>
      <c r="AC108" s="7"/>
      <c r="AD108" s="7"/>
      <c r="AE108" s="7"/>
      <c r="AF108" s="7"/>
      <c r="AG108" s="7"/>
      <c r="AH108" s="7"/>
      <c r="AI108" s="7"/>
      <c r="AJ108" s="7"/>
      <c r="AK108" s="7"/>
      <c r="AL108" s="7"/>
      <c r="AM108" s="7"/>
      <c r="AN108" s="7"/>
      <c r="AO108" s="7"/>
    </row>
    <row r="109" spans="1:41" x14ac:dyDescent="0.3">
      <c r="B109" s="7"/>
      <c r="C109" s="7"/>
      <c r="D109" s="7"/>
      <c r="E109" s="7"/>
      <c r="F109" s="7"/>
      <c r="G109" s="7"/>
      <c r="H109" s="7"/>
      <c r="I109" s="7"/>
      <c r="X109" s="7"/>
      <c r="Y109" s="7"/>
      <c r="Z109" s="7"/>
      <c r="AA109" s="7"/>
      <c r="AB109" s="7"/>
      <c r="AC109" s="7"/>
      <c r="AD109" s="7"/>
      <c r="AE109" s="7"/>
      <c r="AF109" s="7"/>
      <c r="AG109" s="7"/>
      <c r="AH109" s="7"/>
      <c r="AI109" s="7"/>
      <c r="AJ109" s="7"/>
      <c r="AK109" s="7"/>
      <c r="AL109" s="7"/>
      <c r="AM109" s="7"/>
      <c r="AN109" s="7"/>
      <c r="AO109" s="7"/>
    </row>
    <row r="110" spans="1:41" ht="18" x14ac:dyDescent="0.35">
      <c r="A110" s="30" t="s">
        <v>921</v>
      </c>
      <c r="B110" s="7" t="s">
        <v>938</v>
      </c>
      <c r="C110" s="7" t="s">
        <v>843</v>
      </c>
      <c r="D110" s="7" t="s">
        <v>831</v>
      </c>
      <c r="E110" s="7" t="s">
        <v>832</v>
      </c>
      <c r="F110" s="7" t="s">
        <v>833</v>
      </c>
      <c r="G110" s="7" t="s">
        <v>834</v>
      </c>
      <c r="H110" s="7" t="s">
        <v>835</v>
      </c>
      <c r="I110" s="7" t="s">
        <v>836</v>
      </c>
      <c r="X110" s="7"/>
      <c r="Y110" s="7"/>
      <c r="Z110" s="7"/>
      <c r="AA110" s="7"/>
      <c r="AB110" s="7"/>
      <c r="AC110" s="7"/>
      <c r="AD110" s="7"/>
      <c r="AE110" s="7"/>
      <c r="AF110" s="7"/>
      <c r="AG110" s="7"/>
      <c r="AH110" s="7"/>
      <c r="AI110" s="7"/>
      <c r="AJ110" s="7"/>
      <c r="AK110" s="7"/>
      <c r="AL110" s="7"/>
      <c r="AM110" s="7"/>
      <c r="AN110" s="7"/>
      <c r="AO110" s="7"/>
    </row>
    <row r="111" spans="1:41" x14ac:dyDescent="0.3">
      <c r="A111" t="s">
        <v>916</v>
      </c>
      <c r="B111" s="20">
        <v>900.38159677614999</v>
      </c>
      <c r="C111" s="20">
        <v>445.93183445902582</v>
      </c>
      <c r="D111" s="20">
        <v>163.51458674548689</v>
      </c>
      <c r="E111" s="20">
        <v>-1189.8856508971589</v>
      </c>
      <c r="F111" s="20">
        <v>84.333602029375697</v>
      </c>
      <c r="G111" s="20">
        <v>-903.5000202957076</v>
      </c>
      <c r="H111" s="20">
        <v>-117.46509962827099</v>
      </c>
      <c r="I111" s="20">
        <v>-877.73792953946577</v>
      </c>
      <c r="J111" t="s">
        <v>949</v>
      </c>
      <c r="X111" s="7"/>
      <c r="Y111" s="7"/>
      <c r="Z111" s="7"/>
      <c r="AA111" s="7"/>
      <c r="AB111" s="7"/>
      <c r="AC111" s="7"/>
      <c r="AD111" s="7"/>
      <c r="AE111" s="7"/>
      <c r="AF111" s="7"/>
      <c r="AG111" s="7"/>
      <c r="AH111" s="7"/>
      <c r="AI111" s="7"/>
      <c r="AJ111" s="7"/>
      <c r="AK111" s="7"/>
      <c r="AL111" s="7"/>
      <c r="AM111" s="7"/>
      <c r="AN111" s="7"/>
      <c r="AO111" s="7"/>
    </row>
    <row r="112" spans="1:41" x14ac:dyDescent="0.3">
      <c r="A112" t="s">
        <v>917</v>
      </c>
      <c r="B112" s="20">
        <v>514.33684963065184</v>
      </c>
      <c r="C112" s="20">
        <v>49.905201777187045</v>
      </c>
      <c r="D112" s="20">
        <v>10.386818599039088</v>
      </c>
      <c r="E112" s="20">
        <v>13.242157409508081</v>
      </c>
      <c r="F112" s="20">
        <v>10.94918956718584</v>
      </c>
      <c r="G112" s="20">
        <v>12.72987150337417</v>
      </c>
      <c r="H112" s="20">
        <v>6.6370560850514266</v>
      </c>
      <c r="I112" s="20">
        <v>7.9995840946353383</v>
      </c>
      <c r="J112" s="7" t="s">
        <v>867</v>
      </c>
      <c r="X112" s="7"/>
      <c r="Y112" s="7"/>
      <c r="Z112" s="7"/>
      <c r="AA112" s="7"/>
      <c r="AB112" s="7"/>
      <c r="AC112" s="7"/>
      <c r="AD112" s="7"/>
      <c r="AE112" s="7"/>
      <c r="AF112" s="7"/>
      <c r="AG112" s="7"/>
      <c r="AH112" s="7"/>
      <c r="AI112" s="7"/>
      <c r="AJ112" s="7"/>
      <c r="AK112" s="7"/>
      <c r="AL112" s="7"/>
      <c r="AM112" s="7"/>
      <c r="AN112" s="7"/>
      <c r="AO112" s="7"/>
    </row>
    <row r="113" spans="1:41" x14ac:dyDescent="0.3">
      <c r="A113" t="s">
        <v>918</v>
      </c>
      <c r="B113" s="7">
        <v>514.33684963065184</v>
      </c>
      <c r="C113" s="7">
        <v>49.905201777187045</v>
      </c>
      <c r="D113" s="7">
        <v>-61.16687582249795</v>
      </c>
      <c r="E113" s="7">
        <v>-1547.9474562384385</v>
      </c>
      <c r="F113" s="7">
        <v>-119.10769288300892</v>
      </c>
      <c r="G113" s="7">
        <v>-1192.1710199162508</v>
      </c>
      <c r="H113" s="7">
        <v>-333.16525496996002</v>
      </c>
      <c r="I113" s="7">
        <v>-1172.8774265010943</v>
      </c>
      <c r="J113" s="7" t="s">
        <v>867</v>
      </c>
      <c r="X113" s="7"/>
      <c r="Y113" s="7"/>
      <c r="Z113" s="7"/>
      <c r="AA113" s="7"/>
      <c r="AB113" s="7"/>
      <c r="AC113" s="7"/>
      <c r="AD113" s="7"/>
      <c r="AE113" s="7"/>
      <c r="AF113" s="7"/>
      <c r="AG113" s="7"/>
      <c r="AH113" s="7"/>
      <c r="AI113" s="7"/>
      <c r="AJ113" s="7"/>
      <c r="AK113" s="7"/>
      <c r="AL113" s="7"/>
      <c r="AM113" s="7"/>
      <c r="AN113" s="7"/>
      <c r="AO113" s="7"/>
    </row>
    <row r="114" spans="1:41" x14ac:dyDescent="0.3">
      <c r="A114" t="s">
        <v>944</v>
      </c>
      <c r="B114" s="7">
        <v>0.97666315036934814</v>
      </c>
      <c r="C114" s="7">
        <v>1.4410947982228128</v>
      </c>
      <c r="D114" s="7">
        <v>1.4806131814009611</v>
      </c>
      <c r="E114" s="7">
        <v>1.477757842590492</v>
      </c>
      <c r="F114" s="7">
        <v>1.4800508104328141</v>
      </c>
      <c r="G114" s="7">
        <v>1.478270128496626</v>
      </c>
      <c r="H114" s="7">
        <v>1.4843629439149486</v>
      </c>
      <c r="I114" s="7">
        <v>1.4830004159053647</v>
      </c>
      <c r="J114" s="7" t="s">
        <v>945</v>
      </c>
      <c r="X114" s="7"/>
      <c r="Y114" s="7"/>
      <c r="Z114" s="7"/>
      <c r="AA114" s="7"/>
      <c r="AB114" s="7"/>
      <c r="AC114" s="7"/>
      <c r="AD114" s="7"/>
      <c r="AE114" s="7"/>
      <c r="AF114" s="7"/>
      <c r="AG114" s="7"/>
      <c r="AH114" s="7"/>
      <c r="AI114" s="7"/>
      <c r="AJ114" s="7"/>
      <c r="AK114" s="7"/>
      <c r="AL114" s="7"/>
      <c r="AM114" s="7"/>
      <c r="AN114" s="7"/>
      <c r="AO114" s="7"/>
    </row>
    <row r="116" spans="1:41" ht="23.1" customHeight="1" x14ac:dyDescent="0.35">
      <c r="A116" s="30" t="s">
        <v>715</v>
      </c>
      <c r="AF116" s="55"/>
      <c r="AL116" s="55"/>
    </row>
    <row r="117" spans="1:41" ht="18" customHeight="1" x14ac:dyDescent="0.35">
      <c r="A117" s="30" t="s">
        <v>716</v>
      </c>
      <c r="B117" t="s">
        <v>938</v>
      </c>
      <c r="C117" t="s">
        <v>843</v>
      </c>
      <c r="D117" t="s">
        <v>831</v>
      </c>
      <c r="E117" t="s">
        <v>832</v>
      </c>
      <c r="F117" t="s">
        <v>833</v>
      </c>
      <c r="G117" t="s">
        <v>834</v>
      </c>
      <c r="H117" t="s">
        <v>835</v>
      </c>
      <c r="I117" t="s">
        <v>836</v>
      </c>
      <c r="AF117" s="55"/>
      <c r="AL117" s="55"/>
    </row>
    <row r="118" spans="1:41" x14ac:dyDescent="0.3">
      <c r="A118" s="1" t="s">
        <v>465</v>
      </c>
      <c r="B118" s="43">
        <v>17.882496040009556</v>
      </c>
      <c r="C118" s="43">
        <v>27.640806161829332</v>
      </c>
      <c r="D118" s="43">
        <v>70.128217592238983</v>
      </c>
      <c r="E118" s="43">
        <v>84.699653202059153</v>
      </c>
      <c r="F118" s="43">
        <v>62.848223115302503</v>
      </c>
      <c r="G118" s="43">
        <v>80.181037477206416</v>
      </c>
      <c r="H118" s="43">
        <v>44.996627060707326</v>
      </c>
      <c r="I118" s="43">
        <v>62.426677892841887</v>
      </c>
    </row>
    <row r="119" spans="1:41" x14ac:dyDescent="0.3">
      <c r="A119" t="s">
        <v>464</v>
      </c>
      <c r="B119" s="41"/>
      <c r="C119" s="41"/>
      <c r="D119" s="41">
        <v>45.627286870972547</v>
      </c>
      <c r="E119" s="41">
        <v>45.627286870972554</v>
      </c>
      <c r="F119" s="41">
        <v>45.710849197894333</v>
      </c>
      <c r="G119" s="41">
        <v>44.858356422665359</v>
      </c>
      <c r="H119" s="41">
        <v>23.817189548998151</v>
      </c>
      <c r="I119" s="41">
        <v>23.458972975981478</v>
      </c>
    </row>
    <row r="120" spans="1:41" x14ac:dyDescent="0.3">
      <c r="A120" t="s">
        <v>317</v>
      </c>
      <c r="B120" s="41"/>
      <c r="C120" s="41"/>
      <c r="D120" s="41" t="s">
        <v>972</v>
      </c>
      <c r="E120" s="41" t="s">
        <v>972</v>
      </c>
      <c r="F120" s="41" t="s">
        <v>972</v>
      </c>
      <c r="G120" s="41" t="s">
        <v>972</v>
      </c>
      <c r="H120" s="41">
        <v>4.2429309765026089</v>
      </c>
      <c r="I120" s="41">
        <v>4.1824065090001996</v>
      </c>
    </row>
    <row r="121" spans="1:41" x14ac:dyDescent="0.3">
      <c r="A121" t="s">
        <v>329</v>
      </c>
      <c r="B121" s="41" t="s">
        <v>972</v>
      </c>
      <c r="C121" s="41">
        <v>9.7502076721779556</v>
      </c>
      <c r="D121" s="41">
        <v>18.686980931483149</v>
      </c>
      <c r="E121" s="41">
        <v>18.686980931483056</v>
      </c>
      <c r="F121" s="41">
        <v>11.323424127624888</v>
      </c>
      <c r="G121" s="41">
        <v>11.591189434749388</v>
      </c>
      <c r="H121" s="41">
        <v>11.12255674542328</v>
      </c>
      <c r="I121" s="41">
        <v>11.302147200136107</v>
      </c>
    </row>
    <row r="122" spans="1:41" x14ac:dyDescent="0.3">
      <c r="A122" t="s">
        <v>326</v>
      </c>
      <c r="B122" s="41">
        <v>5.8139497897832833</v>
      </c>
      <c r="C122" s="41">
        <v>5.8139501196705039</v>
      </c>
      <c r="D122" s="41">
        <v>5.8139497897832833</v>
      </c>
      <c r="E122" s="41">
        <v>5.8139497897832833</v>
      </c>
      <c r="F122" s="41">
        <v>5.8139497897832833</v>
      </c>
      <c r="G122" s="41">
        <v>5.8139497897832833</v>
      </c>
      <c r="H122" s="41">
        <v>5.8139497897832833</v>
      </c>
      <c r="I122" s="41">
        <v>5.8139497897832833</v>
      </c>
    </row>
    <row r="123" spans="1:41" x14ac:dyDescent="0.3">
      <c r="A123" t="s">
        <v>636</v>
      </c>
      <c r="B123" s="41"/>
      <c r="C123" s="41"/>
      <c r="D123" s="41" t="s">
        <v>972</v>
      </c>
      <c r="E123" s="41">
        <v>7.9183571200330851</v>
      </c>
      <c r="F123" s="41" t="s">
        <v>972</v>
      </c>
      <c r="G123" s="41">
        <v>12.422329515566398</v>
      </c>
      <c r="H123" s="41" t="s">
        <v>972</v>
      </c>
      <c r="I123" s="41">
        <v>12.255717225281044</v>
      </c>
    </row>
    <row r="124" spans="1:41" x14ac:dyDescent="0.3">
      <c r="A124" t="s">
        <v>630</v>
      </c>
      <c r="B124" s="41"/>
      <c r="C124" s="41"/>
      <c r="D124" s="41" t="s">
        <v>972</v>
      </c>
      <c r="E124" s="41">
        <v>6.6530784897871822</v>
      </c>
      <c r="F124" s="41" t="s">
        <v>972</v>
      </c>
      <c r="G124" s="41">
        <v>5.4952123144419867</v>
      </c>
      <c r="H124" s="41" t="s">
        <v>972</v>
      </c>
      <c r="I124" s="41">
        <v>5.4134841926597757</v>
      </c>
    </row>
    <row r="125" spans="1:41" x14ac:dyDescent="0.3">
      <c r="A125" t="s">
        <v>483</v>
      </c>
      <c r="B125" s="41">
        <v>12.068546250226273</v>
      </c>
      <c r="C125" s="41">
        <v>12.076648369980871</v>
      </c>
      <c r="D125" s="41"/>
      <c r="E125" s="41"/>
      <c r="F125" s="41"/>
      <c r="G125" s="41"/>
      <c r="H125" s="41"/>
      <c r="I125" s="41"/>
    </row>
    <row r="126" spans="1:41" x14ac:dyDescent="0.3">
      <c r="B126" s="41" t="s">
        <v>972</v>
      </c>
      <c r="C126" s="41" t="s">
        <v>972</v>
      </c>
      <c r="D126" s="41" t="s">
        <v>972</v>
      </c>
      <c r="E126" s="41" t="s">
        <v>972</v>
      </c>
      <c r="F126" s="41" t="s">
        <v>972</v>
      </c>
      <c r="G126" s="41" t="s">
        <v>972</v>
      </c>
      <c r="H126" s="41" t="s">
        <v>972</v>
      </c>
      <c r="I126" s="41" t="s">
        <v>972</v>
      </c>
    </row>
    <row r="127" spans="1:41" x14ac:dyDescent="0.3">
      <c r="A127" s="1" t="s">
        <v>466</v>
      </c>
      <c r="B127" s="43">
        <v>405.87634342383711</v>
      </c>
      <c r="C127" s="43">
        <v>378.23482376898176</v>
      </c>
      <c r="D127" s="43">
        <v>321.82419478270197</v>
      </c>
      <c r="E127" s="43">
        <v>460.50486564009168</v>
      </c>
      <c r="F127" s="43">
        <v>289.51030999490735</v>
      </c>
      <c r="G127" s="43">
        <v>389.01451257407052</v>
      </c>
      <c r="H127" s="43">
        <v>301.13129694002174</v>
      </c>
      <c r="I127" s="43">
        <v>384.99277070468116</v>
      </c>
    </row>
    <row r="128" spans="1:41" x14ac:dyDescent="0.3">
      <c r="A128" s="31" t="s">
        <v>453</v>
      </c>
      <c r="B128" s="41">
        <v>9.3788787269575202</v>
      </c>
      <c r="C128" s="41">
        <v>13.296325418283548</v>
      </c>
      <c r="D128" s="41">
        <v>30.352846600531947</v>
      </c>
      <c r="E128" s="41">
        <v>36.202509247543148</v>
      </c>
      <c r="F128" s="41">
        <v>27.430312891260144</v>
      </c>
      <c r="G128" s="41">
        <v>34.388523424207051</v>
      </c>
      <c r="H128" s="41">
        <v>20.263771862061621</v>
      </c>
      <c r="I128" s="41">
        <v>27.261017707867619</v>
      </c>
    </row>
    <row r="129" spans="1:9" x14ac:dyDescent="0.3">
      <c r="A129" s="31" t="s">
        <v>443</v>
      </c>
      <c r="B129" s="41">
        <v>306.41731834917687</v>
      </c>
      <c r="C129" s="41">
        <v>306.68692463624666</v>
      </c>
      <c r="D129" s="41">
        <v>266.22528347287317</v>
      </c>
      <c r="E129" s="41">
        <v>263.07840926180808</v>
      </c>
      <c r="F129" s="41">
        <v>238.01906568007527</v>
      </c>
      <c r="G129" s="41">
        <v>236.60654012933381</v>
      </c>
      <c r="H129" s="41">
        <v>241.21248417251027</v>
      </c>
      <c r="I129" s="41">
        <v>239.89489729395501</v>
      </c>
    </row>
    <row r="130" spans="1:9" x14ac:dyDescent="0.3">
      <c r="A130" s="31" t="s">
        <v>444</v>
      </c>
      <c r="B130" s="41">
        <v>75.602616917771158</v>
      </c>
      <c r="C130" s="41">
        <v>36.761479275436763</v>
      </c>
      <c r="D130" s="41">
        <v>2.8664640088189923</v>
      </c>
      <c r="E130" s="41">
        <v>94.195200066562691</v>
      </c>
      <c r="F130" s="41">
        <v>6.4881936558418776</v>
      </c>
      <c r="G130" s="41">
        <v>72.267637547778307</v>
      </c>
      <c r="H130" s="41">
        <v>20.171034659331827</v>
      </c>
      <c r="I130" s="41">
        <v>71.62161194965293</v>
      </c>
    </row>
    <row r="131" spans="1:9" x14ac:dyDescent="0.3">
      <c r="A131" s="31" t="s">
        <v>371</v>
      </c>
      <c r="B131" s="41">
        <v>14.47752942993155</v>
      </c>
      <c r="C131" s="41">
        <v>21.490094439014722</v>
      </c>
      <c r="D131" s="41">
        <v>22.379600700477873</v>
      </c>
      <c r="E131" s="41">
        <v>67.02874706417775</v>
      </c>
      <c r="F131" s="41">
        <v>17.572737767730068</v>
      </c>
      <c r="G131" s="41">
        <v>45.751811472751399</v>
      </c>
      <c r="H131" s="41">
        <v>19.484006246117961</v>
      </c>
      <c r="I131" s="41">
        <v>46.215243753205606</v>
      </c>
    </row>
    <row r="132" spans="1:9" x14ac:dyDescent="0.3">
      <c r="A132" s="31"/>
      <c r="B132" s="41"/>
      <c r="C132" s="41"/>
      <c r="D132" s="41"/>
      <c r="E132" s="41"/>
      <c r="F132" s="41"/>
      <c r="G132" s="41"/>
      <c r="H132" s="41"/>
      <c r="I132" s="41"/>
    </row>
    <row r="133" spans="1:9" x14ac:dyDescent="0.3">
      <c r="A133" s="1" t="s">
        <v>467</v>
      </c>
      <c r="B133" s="43">
        <v>-7.2401974585570255</v>
      </c>
      <c r="C133" s="43">
        <v>-2.3587268678375075</v>
      </c>
      <c r="D133" s="43">
        <v>0</v>
      </c>
      <c r="E133" s="43">
        <v>0</v>
      </c>
      <c r="F133" s="43">
        <v>0</v>
      </c>
      <c r="G133" s="43">
        <v>0</v>
      </c>
      <c r="H133" s="43">
        <v>0</v>
      </c>
      <c r="I133" s="43">
        <v>0</v>
      </c>
    </row>
    <row r="134" spans="1:9" x14ac:dyDescent="0.3">
      <c r="A134" s="31" t="s">
        <v>569</v>
      </c>
      <c r="B134" s="41">
        <v>-7.2401974585570255</v>
      </c>
      <c r="C134" s="41">
        <v>-2.3587268678375075</v>
      </c>
      <c r="D134" s="41"/>
      <c r="E134" s="41"/>
      <c r="F134" s="41"/>
      <c r="G134" s="41"/>
      <c r="H134" s="41"/>
      <c r="I134" s="41"/>
    </row>
    <row r="135" spans="1:9" ht="15" thickBot="1" x14ac:dyDescent="0.35">
      <c r="A135" s="4"/>
      <c r="B135" s="53" t="s">
        <v>972</v>
      </c>
      <c r="C135" s="53" t="s">
        <v>972</v>
      </c>
      <c r="D135" s="53" t="s">
        <v>972</v>
      </c>
      <c r="E135" s="53" t="s">
        <v>972</v>
      </c>
      <c r="F135" s="53" t="s">
        <v>972</v>
      </c>
      <c r="G135" s="53" t="s">
        <v>972</v>
      </c>
      <c r="H135" s="53" t="s">
        <v>972</v>
      </c>
      <c r="I135" s="53" t="s">
        <v>972</v>
      </c>
    </row>
    <row r="136" spans="1:9" ht="15" thickBot="1" x14ac:dyDescent="0.35">
      <c r="A136" s="36" t="s">
        <v>923</v>
      </c>
      <c r="B136" s="77">
        <v>416.51864200528968</v>
      </c>
      <c r="C136" s="77">
        <v>403.5169030629736</v>
      </c>
      <c r="D136" s="77">
        <v>391.95241237494093</v>
      </c>
      <c r="E136" s="77">
        <v>545.20451884215083</v>
      </c>
      <c r="F136" s="77">
        <v>352.35853311020986</v>
      </c>
      <c r="G136" s="77">
        <v>469.19555005127694</v>
      </c>
      <c r="H136" s="77">
        <v>346.12792400072908</v>
      </c>
      <c r="I136" s="77">
        <v>447.41944859752306</v>
      </c>
    </row>
    <row r="137" spans="1:9" x14ac:dyDescent="0.3">
      <c r="A137" s="87" t="s">
        <v>746</v>
      </c>
      <c r="B137" s="88">
        <v>0</v>
      </c>
      <c r="C137" s="88">
        <v>-3.1215262970513004E-2</v>
      </c>
      <c r="D137" s="88">
        <v>-5.8979904265693731E-2</v>
      </c>
      <c r="E137" s="88">
        <v>0.30895586381755963</v>
      </c>
      <c r="F137" s="88">
        <v>-0.15403898511285599</v>
      </c>
      <c r="G137" s="88">
        <v>0.12646950876527221</v>
      </c>
      <c r="H137" s="88">
        <v>-0.16899776121825216</v>
      </c>
      <c r="I137" s="88">
        <v>7.4188291893645772E-2</v>
      </c>
    </row>
    <row r="138" spans="1:9" x14ac:dyDescent="0.3">
      <c r="A138" s="1" t="s">
        <v>467</v>
      </c>
      <c r="B138" s="41"/>
      <c r="C138" s="41"/>
      <c r="D138" s="41">
        <v>-10.446839385544408</v>
      </c>
      <c r="E138" s="41">
        <v>-227.9336835926002</v>
      </c>
      <c r="F138" s="41">
        <v>-18.988304837728435</v>
      </c>
      <c r="G138" s="41">
        <v>-175.91553014726523</v>
      </c>
      <c r="H138" s="41">
        <v>-49.611137414031674</v>
      </c>
      <c r="I138" s="41">
        <v>-172.40804354697653</v>
      </c>
    </row>
    <row r="139" spans="1:9" x14ac:dyDescent="0.3">
      <c r="A139" s="31" t="s">
        <v>517</v>
      </c>
      <c r="B139" s="41"/>
      <c r="C139" s="41"/>
      <c r="D139" s="41">
        <v>-10.446839385544408</v>
      </c>
      <c r="E139" s="41">
        <v>-227.9336835926002</v>
      </c>
      <c r="F139" s="41">
        <v>-18.988304837728435</v>
      </c>
      <c r="G139" s="41">
        <v>-175.91553014726523</v>
      </c>
      <c r="H139" s="41">
        <v>-49.611137414031674</v>
      </c>
      <c r="I139" s="41">
        <v>-172.40804354697653</v>
      </c>
    </row>
    <row r="140" spans="1:9" ht="15" thickBot="1" x14ac:dyDescent="0.35">
      <c r="A140" s="4"/>
      <c r="B140" s="53"/>
      <c r="C140" s="53"/>
      <c r="D140" s="53" t="s">
        <v>972</v>
      </c>
      <c r="E140" s="53" t="s">
        <v>972</v>
      </c>
      <c r="F140" s="53" t="s">
        <v>972</v>
      </c>
      <c r="G140" s="53" t="s">
        <v>972</v>
      </c>
      <c r="H140" s="53" t="s">
        <v>972</v>
      </c>
      <c r="I140" s="53" t="s">
        <v>972</v>
      </c>
    </row>
    <row r="141" spans="1:9" ht="15" thickBot="1" x14ac:dyDescent="0.35">
      <c r="A141" s="44" t="s">
        <v>924</v>
      </c>
      <c r="B141" s="78">
        <v>416.51864200528968</v>
      </c>
      <c r="C141" s="78">
        <v>403.5169030629736</v>
      </c>
      <c r="D141" s="78">
        <v>381.50557298939651</v>
      </c>
      <c r="E141" s="78">
        <v>317.2708352495506</v>
      </c>
      <c r="F141" s="78">
        <v>333.37022827248143</v>
      </c>
      <c r="G141" s="78">
        <v>293.28001990401174</v>
      </c>
      <c r="H141" s="78">
        <v>296.51678658669744</v>
      </c>
      <c r="I141" s="78">
        <v>275.0114050505465</v>
      </c>
    </row>
    <row r="142" spans="1:9" x14ac:dyDescent="0.3">
      <c r="A142" s="87" t="s">
        <v>746</v>
      </c>
      <c r="B142" s="88">
        <v>0</v>
      </c>
      <c r="C142" s="88">
        <v>-3.1215262970513004E-2</v>
      </c>
      <c r="D142" s="88">
        <v>-8.4061229162099571E-2</v>
      </c>
      <c r="E142" s="88">
        <v>-0.23827938715520602</v>
      </c>
      <c r="F142" s="88">
        <v>-0.19962711232442817</v>
      </c>
      <c r="G142" s="88">
        <v>-0.29587780635209321</v>
      </c>
      <c r="H142" s="88">
        <v>-0.28810680559423374</v>
      </c>
      <c r="I142" s="88">
        <v>-0.33973806375981142</v>
      </c>
    </row>
    <row r="143" spans="1:9" x14ac:dyDescent="0.3">
      <c r="A143" s="87" t="s">
        <v>881</v>
      </c>
      <c r="B143" s="88"/>
      <c r="C143" s="88"/>
      <c r="D143" s="88"/>
      <c r="E143" s="88">
        <v>-0.16837168913815903</v>
      </c>
      <c r="F143" s="88"/>
      <c r="G143" s="88">
        <v>-0.12025731444651322</v>
      </c>
      <c r="H143" s="88"/>
      <c r="I143" s="88">
        <v>-7.2526691603893592E-2</v>
      </c>
    </row>
    <row r="144" spans="1:9" ht="18" x14ac:dyDescent="0.35">
      <c r="A144" s="30" t="s">
        <v>950</v>
      </c>
      <c r="D144" s="43"/>
      <c r="E144" s="43"/>
    </row>
    <row r="145" spans="1:19" x14ac:dyDescent="0.3">
      <c r="A145" t="s">
        <v>922</v>
      </c>
      <c r="B145" s="84" t="s">
        <v>516</v>
      </c>
      <c r="C145" s="83">
        <v>118.0050539139436</v>
      </c>
      <c r="D145" s="83">
        <v>97.25264784673125</v>
      </c>
      <c r="E145" s="83">
        <v>402.80949895208494</v>
      </c>
      <c r="F145" s="83">
        <v>18.543341870973464</v>
      </c>
      <c r="G145" s="83">
        <v>251.01629830321264</v>
      </c>
      <c r="H145" s="83">
        <v>7.3536603728434216</v>
      </c>
      <c r="I145" s="83">
        <v>207.02811050164618</v>
      </c>
      <c r="J145" t="s">
        <v>512</v>
      </c>
    </row>
    <row r="146" spans="1:19" x14ac:dyDescent="0.3">
      <c r="A146" t="s">
        <v>925</v>
      </c>
      <c r="B146" s="84" t="s">
        <v>516</v>
      </c>
      <c r="C146" s="83">
        <v>118.0050539139436</v>
      </c>
      <c r="D146" s="83">
        <v>85.161003713183632</v>
      </c>
      <c r="E146" s="83">
        <v>97.874818387897335</v>
      </c>
      <c r="F146" s="83">
        <v>14.736080031796803</v>
      </c>
      <c r="G146" s="83">
        <v>73.783150432233754</v>
      </c>
      <c r="H146" s="83">
        <v>4.4052419844508677</v>
      </c>
      <c r="I146" s="83">
        <v>62.129658836709851</v>
      </c>
      <c r="J146" t="s">
        <v>512</v>
      </c>
    </row>
    <row r="147" spans="1:19" x14ac:dyDescent="0.3">
      <c r="B147" s="84"/>
      <c r="C147" s="83"/>
      <c r="D147" s="83"/>
      <c r="E147" s="83"/>
      <c r="F147" s="83"/>
      <c r="G147" s="83"/>
      <c r="H147" s="83"/>
      <c r="I147" s="83"/>
    </row>
    <row r="148" spans="1:19" ht="409.5" customHeight="1" thickBot="1" x14ac:dyDescent="0.45">
      <c r="A148" s="144" t="s">
        <v>930</v>
      </c>
      <c r="D148" s="41" t="s">
        <v>972</v>
      </c>
      <c r="E148" s="41" t="s">
        <v>972</v>
      </c>
      <c r="F148" s="83"/>
    </row>
    <row r="149" spans="1:19" ht="28.8" x14ac:dyDescent="0.3">
      <c r="A149" s="187" t="s">
        <v>926</v>
      </c>
      <c r="B149" s="188"/>
      <c r="C149" s="188"/>
      <c r="D149" s="189" t="s">
        <v>939</v>
      </c>
      <c r="E149" s="190" t="s">
        <v>844</v>
      </c>
      <c r="F149" s="190" t="s">
        <v>837</v>
      </c>
      <c r="G149" s="190" t="s">
        <v>838</v>
      </c>
      <c r="H149" s="190" t="s">
        <v>839</v>
      </c>
      <c r="I149" s="190" t="s">
        <v>840</v>
      </c>
      <c r="J149" s="190" t="s">
        <v>841</v>
      </c>
      <c r="K149" s="190" t="s">
        <v>842</v>
      </c>
      <c r="L149" s="191"/>
      <c r="M149" s="192"/>
      <c r="N149" s="180"/>
      <c r="O149" s="180"/>
      <c r="P149" s="180"/>
      <c r="Q149" s="180"/>
      <c r="R149" s="180"/>
      <c r="S149" s="180"/>
    </row>
    <row r="150" spans="1:19" x14ac:dyDescent="0.3">
      <c r="A150" s="193" t="s">
        <v>374</v>
      </c>
      <c r="B150" s="194"/>
      <c r="C150" s="194"/>
      <c r="D150" s="194">
        <v>17.882496040009556</v>
      </c>
      <c r="E150" s="194">
        <v>27.640806161829332</v>
      </c>
      <c r="F150" s="194">
        <v>70.128217592238983</v>
      </c>
      <c r="G150" s="194">
        <v>84.699653202059153</v>
      </c>
      <c r="H150" s="194">
        <v>62.848223115302503</v>
      </c>
      <c r="I150" s="194">
        <v>80.181037477206416</v>
      </c>
      <c r="J150" s="194">
        <v>44.996627060707326</v>
      </c>
      <c r="K150" s="194">
        <v>62.426677892841887</v>
      </c>
      <c r="L150" s="181"/>
      <c r="M150" s="180"/>
      <c r="N150" s="180"/>
      <c r="O150" s="180"/>
      <c r="P150" s="180"/>
      <c r="Q150" s="180"/>
      <c r="R150" s="180"/>
      <c r="S150" s="180"/>
    </row>
    <row r="151" spans="1:19" x14ac:dyDescent="0.3">
      <c r="A151" s="193" t="s">
        <v>723</v>
      </c>
      <c r="B151" s="194"/>
      <c r="C151" s="194"/>
      <c r="D151" s="194">
        <v>141.36408507562612</v>
      </c>
      <c r="E151" s="194">
        <v>141.36413612497915</v>
      </c>
      <c r="F151" s="194">
        <v>141.36408507562612</v>
      </c>
      <c r="G151" s="194">
        <v>141.36408507562612</v>
      </c>
      <c r="H151" s="194">
        <v>141.36408507562612</v>
      </c>
      <c r="I151" s="194">
        <v>141.36408507562612</v>
      </c>
      <c r="J151" s="194">
        <v>141.36408507562612</v>
      </c>
      <c r="K151" s="194">
        <v>141.36408507562612</v>
      </c>
      <c r="L151" s="181"/>
      <c r="M151" s="180"/>
      <c r="N151" s="180"/>
      <c r="O151" s="180"/>
      <c r="P151" s="180"/>
      <c r="Q151" s="180"/>
      <c r="R151" s="180"/>
      <c r="S151" s="180"/>
    </row>
    <row r="152" spans="1:19" x14ac:dyDescent="0.3">
      <c r="A152" s="193" t="s">
        <v>372</v>
      </c>
      <c r="B152" s="194"/>
      <c r="C152" s="194"/>
      <c r="D152" s="194">
        <v>11.819963105701511</v>
      </c>
      <c r="E152" s="194">
        <v>14.9542880940263</v>
      </c>
      <c r="F152" s="194">
        <v>19.096978121716738</v>
      </c>
      <c r="G152" s="194">
        <v>61.396017823491633</v>
      </c>
      <c r="H152" s="194">
        <v>15.585707828821008</v>
      </c>
      <c r="I152" s="194">
        <v>42.102797927289423</v>
      </c>
      <c r="J152" s="194">
        <v>17.327429136489691</v>
      </c>
      <c r="K152" s="194">
        <v>42.69987063356038</v>
      </c>
      <c r="L152" s="181"/>
      <c r="M152" s="180"/>
      <c r="N152" s="180"/>
      <c r="O152" s="180"/>
      <c r="P152" s="180"/>
      <c r="Q152" s="180"/>
      <c r="R152" s="180"/>
      <c r="S152" s="180"/>
    </row>
    <row r="153" spans="1:19" x14ac:dyDescent="0.3">
      <c r="A153" s="193" t="s">
        <v>376</v>
      </c>
      <c r="B153" s="194"/>
      <c r="C153" s="194"/>
      <c r="D153" s="194"/>
      <c r="E153" s="194"/>
      <c r="F153" s="194">
        <v>118.90250151429701</v>
      </c>
      <c r="G153" s="194">
        <v>114.13175664918997</v>
      </c>
      <c r="H153" s="194">
        <v>90.297184781067727</v>
      </c>
      <c r="I153" s="194">
        <v>87.90109962731762</v>
      </c>
      <c r="J153" s="194">
        <v>95.991909023110736</v>
      </c>
      <c r="K153" s="194">
        <v>93.936085880790898</v>
      </c>
      <c r="L153" s="181"/>
      <c r="M153" s="192"/>
      <c r="N153" s="180"/>
      <c r="O153" s="180"/>
      <c r="P153" s="180"/>
      <c r="Q153" s="180"/>
      <c r="R153" s="180"/>
      <c r="S153" s="180"/>
    </row>
    <row r="154" spans="1:19" x14ac:dyDescent="0.3">
      <c r="A154" s="195" t="s">
        <v>478</v>
      </c>
      <c r="B154" s="180"/>
      <c r="C154" s="180"/>
      <c r="D154" s="194">
        <v>165.05318047667672</v>
      </c>
      <c r="E154" s="194">
        <v>165.05338027684195</v>
      </c>
      <c r="F154" s="180"/>
      <c r="G154" s="180"/>
      <c r="H154" s="180"/>
      <c r="I154" s="180"/>
      <c r="J154" s="180"/>
      <c r="K154" s="180"/>
      <c r="L154" s="181"/>
      <c r="M154" s="196"/>
      <c r="N154" s="180"/>
      <c r="O154" s="180"/>
      <c r="P154" s="180"/>
      <c r="Q154" s="180"/>
      <c r="R154" s="180"/>
      <c r="S154" s="180"/>
    </row>
    <row r="155" spans="1:19" x14ac:dyDescent="0.3">
      <c r="A155" s="195" t="s">
        <v>883</v>
      </c>
      <c r="B155" s="180"/>
      <c r="C155" s="180"/>
      <c r="D155" s="194">
        <v>75.098648254790618</v>
      </c>
      <c r="E155" s="194">
        <v>35.188934558148794</v>
      </c>
      <c r="F155" s="194">
        <v>1.5762276620633482</v>
      </c>
      <c r="G155" s="194">
        <v>91.371262281976399</v>
      </c>
      <c r="H155" s="194">
        <v>5.168525105132237</v>
      </c>
      <c r="I155" s="194">
        <v>69.91914520598155</v>
      </c>
      <c r="J155" s="194">
        <v>17.123679333029617</v>
      </c>
      <c r="K155" s="194">
        <v>67.787090394871953</v>
      </c>
      <c r="L155" s="181"/>
      <c r="M155" s="196"/>
      <c r="N155" s="180"/>
      <c r="O155" s="180"/>
      <c r="P155" s="180"/>
      <c r="Q155" s="180"/>
      <c r="R155" s="180"/>
      <c r="S155" s="180"/>
    </row>
    <row r="156" spans="1:19" x14ac:dyDescent="0.3">
      <c r="A156" s="193" t="s">
        <v>469</v>
      </c>
      <c r="B156" s="194"/>
      <c r="C156" s="194"/>
      <c r="D156" s="194">
        <v>5.3002690524851346</v>
      </c>
      <c r="E156" s="194">
        <v>19.315357847148057</v>
      </c>
      <c r="F156" s="194">
        <v>40.884402408998746</v>
      </c>
      <c r="G156" s="194">
        <v>52.241743809807545</v>
      </c>
      <c r="H156" s="194">
        <v>37.094807204260249</v>
      </c>
      <c r="I156" s="194">
        <v>47.7273847378558</v>
      </c>
      <c r="J156" s="194">
        <v>29.324194371765575</v>
      </c>
      <c r="K156" s="194">
        <v>39.205638719831811</v>
      </c>
      <c r="L156" s="181"/>
      <c r="M156" s="180"/>
      <c r="N156" s="180"/>
      <c r="O156" s="180"/>
      <c r="P156" s="180"/>
      <c r="Q156" s="180"/>
      <c r="R156" s="180"/>
      <c r="S156" s="180"/>
    </row>
    <row r="157" spans="1:19" x14ac:dyDescent="0.3">
      <c r="A157" s="193" t="s">
        <v>937</v>
      </c>
      <c r="B157" s="194"/>
      <c r="C157" s="194"/>
      <c r="D157" s="194"/>
      <c r="E157" s="194"/>
      <c r="F157" s="194">
        <v>-10.446839385544408</v>
      </c>
      <c r="G157" s="194">
        <v>-227.9336835926002</v>
      </c>
      <c r="H157" s="194">
        <v>-18.988304837728435</v>
      </c>
      <c r="I157" s="194">
        <v>-175.91553014726523</v>
      </c>
      <c r="J157" s="194">
        <v>-49.611137414031674</v>
      </c>
      <c r="K157" s="194">
        <v>-172.40804354697653</v>
      </c>
      <c r="L157" s="181"/>
      <c r="M157" s="180"/>
      <c r="N157" s="180"/>
      <c r="O157" s="180"/>
      <c r="P157" s="180"/>
      <c r="Q157" s="180"/>
      <c r="R157" s="180"/>
      <c r="S157" s="180"/>
    </row>
    <row r="158" spans="1:19" x14ac:dyDescent="0.3">
      <c r="A158" s="193" t="s">
        <v>936</v>
      </c>
      <c r="B158" s="194"/>
      <c r="C158" s="194"/>
      <c r="D158" s="194">
        <v>416.51864200528968</v>
      </c>
      <c r="E158" s="194">
        <v>403.5169030629736</v>
      </c>
      <c r="F158" s="194">
        <v>381.50557298939651</v>
      </c>
      <c r="G158" s="194">
        <v>317.2708352495506</v>
      </c>
      <c r="H158" s="194">
        <v>333.37022827248137</v>
      </c>
      <c r="I158" s="194">
        <v>293.28001990401162</v>
      </c>
      <c r="J158" s="194">
        <v>296.51678658669744</v>
      </c>
      <c r="K158" s="194">
        <v>275.0114050505465</v>
      </c>
      <c r="L158" s="181"/>
      <c r="M158" s="196"/>
      <c r="N158" s="180"/>
      <c r="O158" s="180"/>
      <c r="P158" s="180"/>
      <c r="Q158" s="180"/>
      <c r="R158" s="180"/>
      <c r="S158" s="180"/>
    </row>
    <row r="159" spans="1:19" x14ac:dyDescent="0.3">
      <c r="A159" s="193" t="s">
        <v>830</v>
      </c>
      <c r="B159" s="180"/>
      <c r="C159" s="180"/>
      <c r="D159" s="197">
        <v>416.51864200528968</v>
      </c>
      <c r="E159" s="197">
        <v>403.5169030629736</v>
      </c>
      <c r="F159" s="197">
        <v>391.95241237494093</v>
      </c>
      <c r="G159" s="197">
        <v>545.20451884215083</v>
      </c>
      <c r="H159" s="197">
        <v>352.35853311020981</v>
      </c>
      <c r="I159" s="197">
        <v>469.19555005127688</v>
      </c>
      <c r="J159" s="197">
        <v>346.12792400072908</v>
      </c>
      <c r="K159" s="197">
        <v>447.41944859752306</v>
      </c>
      <c r="L159" s="181"/>
      <c r="M159" s="180"/>
      <c r="N159" s="180"/>
      <c r="O159" s="180"/>
      <c r="P159" s="180"/>
      <c r="Q159" s="180"/>
      <c r="R159" s="180"/>
      <c r="S159" s="180"/>
    </row>
    <row r="160" spans="1:19" ht="28.8" x14ac:dyDescent="0.3">
      <c r="A160" s="193" t="s">
        <v>518</v>
      </c>
      <c r="B160" s="194"/>
      <c r="C160" s="194"/>
      <c r="D160" s="198" t="s">
        <v>939</v>
      </c>
      <c r="E160" s="198" t="s">
        <v>844</v>
      </c>
      <c r="F160" s="198" t="s">
        <v>837</v>
      </c>
      <c r="G160" s="198" t="s">
        <v>838</v>
      </c>
      <c r="H160" s="198" t="s">
        <v>839</v>
      </c>
      <c r="I160" s="198" t="s">
        <v>840</v>
      </c>
      <c r="J160" s="198" t="s">
        <v>841</v>
      </c>
      <c r="K160" s="198" t="s">
        <v>842</v>
      </c>
      <c r="L160" s="181"/>
      <c r="M160" s="194"/>
      <c r="N160" s="180"/>
      <c r="O160" s="180"/>
      <c r="P160" s="180"/>
      <c r="Q160" s="180"/>
      <c r="R160" s="180"/>
      <c r="S160" s="180"/>
    </row>
    <row r="161" spans="1:19" x14ac:dyDescent="0.3">
      <c r="A161" s="195" t="s">
        <v>755</v>
      </c>
      <c r="B161" s="194"/>
      <c r="C161" s="194"/>
      <c r="D161" s="194" t="s">
        <v>516</v>
      </c>
      <c r="E161" s="194">
        <v>118.0050539139436</v>
      </c>
      <c r="F161" s="194">
        <v>97.25264784673125</v>
      </c>
      <c r="G161" s="194">
        <v>402.80949895208494</v>
      </c>
      <c r="H161" s="194">
        <v>18.543341870973464</v>
      </c>
      <c r="I161" s="194">
        <v>251.01629830321264</v>
      </c>
      <c r="J161" s="194">
        <v>7.3536603728434216</v>
      </c>
      <c r="K161" s="194">
        <v>207.02811050164618</v>
      </c>
      <c r="L161" s="181"/>
      <c r="M161" s="194"/>
      <c r="N161" s="180"/>
      <c r="O161" s="180"/>
      <c r="P161" s="180"/>
      <c r="Q161" s="180"/>
      <c r="R161" s="180"/>
      <c r="S161" s="180"/>
    </row>
    <row r="162" spans="1:19" x14ac:dyDescent="0.3">
      <c r="A162" s="195" t="s">
        <v>940</v>
      </c>
      <c r="B162" s="194"/>
      <c r="C162" s="194"/>
      <c r="D162" s="194" t="s">
        <v>516</v>
      </c>
      <c r="E162" s="194">
        <v>118.0050539139436</v>
      </c>
      <c r="F162" s="194">
        <v>85.161003713183632</v>
      </c>
      <c r="G162" s="194">
        <v>97.874818387897335</v>
      </c>
      <c r="H162" s="194">
        <v>14.736080031796803</v>
      </c>
      <c r="I162" s="194">
        <v>73.783150432233754</v>
      </c>
      <c r="J162" s="194">
        <v>4.4052419844508677</v>
      </c>
      <c r="K162" s="194">
        <v>62.129658836709851</v>
      </c>
      <c r="L162" s="181"/>
      <c r="M162" s="194"/>
      <c r="N162" s="180"/>
      <c r="O162" s="180"/>
      <c r="P162" s="180"/>
      <c r="Q162" s="180"/>
      <c r="R162" s="180"/>
      <c r="S162" s="180"/>
    </row>
    <row r="163" spans="1:19" x14ac:dyDescent="0.3">
      <c r="A163" s="195">
        <v>2024</v>
      </c>
      <c r="B163" s="180" t="s">
        <v>753</v>
      </c>
      <c r="C163" s="194">
        <v>65</v>
      </c>
      <c r="D163" s="194">
        <v>65</v>
      </c>
      <c r="E163" s="194">
        <v>65</v>
      </c>
      <c r="F163" s="194">
        <v>65</v>
      </c>
      <c r="G163" s="194">
        <v>65</v>
      </c>
      <c r="H163" s="194">
        <v>65</v>
      </c>
      <c r="I163" s="194">
        <v>65</v>
      </c>
      <c r="J163" s="194">
        <v>65</v>
      </c>
      <c r="K163" s="194">
        <v>65</v>
      </c>
      <c r="L163" s="199">
        <v>65</v>
      </c>
      <c r="M163" s="194"/>
      <c r="N163" s="180"/>
      <c r="O163" s="180"/>
      <c r="P163" s="180"/>
      <c r="Q163" s="180"/>
      <c r="R163" s="180"/>
      <c r="S163" s="180"/>
    </row>
    <row r="164" spans="1:19" x14ac:dyDescent="0.3">
      <c r="A164" s="195" t="s">
        <v>751</v>
      </c>
      <c r="B164" s="180" t="s">
        <v>753</v>
      </c>
      <c r="C164" s="194">
        <v>80</v>
      </c>
      <c r="D164" s="194">
        <v>80</v>
      </c>
      <c r="E164" s="194">
        <v>80</v>
      </c>
      <c r="F164" s="194">
        <v>80</v>
      </c>
      <c r="G164" s="194">
        <v>80</v>
      </c>
      <c r="H164" s="194">
        <v>80</v>
      </c>
      <c r="I164" s="194">
        <v>80</v>
      </c>
      <c r="J164" s="194">
        <v>80</v>
      </c>
      <c r="K164" s="194">
        <v>80</v>
      </c>
      <c r="L164" s="199">
        <v>80</v>
      </c>
      <c r="M164" s="194"/>
      <c r="N164" s="180"/>
      <c r="O164" s="180"/>
      <c r="P164" s="180"/>
      <c r="Q164" s="180"/>
      <c r="R164" s="180"/>
      <c r="S164" s="180"/>
    </row>
    <row r="165" spans="1:19" x14ac:dyDescent="0.3">
      <c r="A165" s="193" t="s">
        <v>750</v>
      </c>
      <c r="B165" s="180" t="s">
        <v>753</v>
      </c>
      <c r="C165" s="194">
        <v>146</v>
      </c>
      <c r="D165" s="194">
        <v>146</v>
      </c>
      <c r="E165" s="194">
        <v>146</v>
      </c>
      <c r="F165" s="194">
        <v>146</v>
      </c>
      <c r="G165" s="194">
        <v>146</v>
      </c>
      <c r="H165" s="194">
        <v>146</v>
      </c>
      <c r="I165" s="194">
        <v>146</v>
      </c>
      <c r="J165" s="194">
        <v>146</v>
      </c>
      <c r="K165" s="194">
        <v>146</v>
      </c>
      <c r="L165" s="199">
        <v>146</v>
      </c>
      <c r="M165" s="194"/>
      <c r="N165" s="180"/>
      <c r="O165" s="180"/>
      <c r="P165" s="180"/>
      <c r="Q165" s="180"/>
      <c r="R165" s="180"/>
      <c r="S165" s="180"/>
    </row>
    <row r="166" spans="1:19" x14ac:dyDescent="0.3">
      <c r="A166" s="193" t="s">
        <v>752</v>
      </c>
      <c r="B166" s="180" t="s">
        <v>753</v>
      </c>
      <c r="C166" s="194">
        <v>194</v>
      </c>
      <c r="D166" s="194">
        <v>194</v>
      </c>
      <c r="E166" s="194">
        <v>194</v>
      </c>
      <c r="F166" s="194">
        <v>194</v>
      </c>
      <c r="G166" s="194">
        <v>194</v>
      </c>
      <c r="H166" s="194">
        <v>194</v>
      </c>
      <c r="I166" s="194">
        <v>194</v>
      </c>
      <c r="J166" s="194">
        <v>194</v>
      </c>
      <c r="K166" s="194">
        <v>194</v>
      </c>
      <c r="L166" s="199">
        <v>194</v>
      </c>
      <c r="M166" s="194"/>
      <c r="N166" s="180"/>
      <c r="O166" s="180"/>
      <c r="P166" s="180"/>
      <c r="Q166" s="180"/>
      <c r="R166" s="180"/>
      <c r="S166" s="180"/>
    </row>
    <row r="167" spans="1:19" ht="15" thickBot="1" x14ac:dyDescent="0.35">
      <c r="A167" s="193" t="s">
        <v>754</v>
      </c>
      <c r="B167" s="180" t="s">
        <v>910</v>
      </c>
      <c r="C167" s="194">
        <v>60</v>
      </c>
      <c r="D167" s="194">
        <v>60</v>
      </c>
      <c r="E167" s="194">
        <v>60</v>
      </c>
      <c r="F167" s="194">
        <v>60</v>
      </c>
      <c r="G167" s="194">
        <v>60</v>
      </c>
      <c r="H167" s="194">
        <v>60</v>
      </c>
      <c r="I167" s="194">
        <v>60</v>
      </c>
      <c r="J167" s="194">
        <v>60</v>
      </c>
      <c r="K167" s="194">
        <v>60</v>
      </c>
      <c r="L167" s="199">
        <v>60</v>
      </c>
      <c r="M167" s="194"/>
      <c r="N167" s="180"/>
      <c r="O167" s="180"/>
      <c r="P167" s="180"/>
      <c r="Q167" s="180"/>
      <c r="R167" s="180"/>
      <c r="S167" s="180"/>
    </row>
    <row r="168" spans="1:19" x14ac:dyDescent="0.3">
      <c r="A168" s="187" t="s">
        <v>927</v>
      </c>
      <c r="B168" s="188"/>
      <c r="C168" s="188"/>
      <c r="D168" s="188"/>
      <c r="E168" s="188"/>
      <c r="F168" s="188"/>
      <c r="G168" s="188"/>
      <c r="H168" s="188"/>
      <c r="I168" s="188"/>
      <c r="J168" s="188"/>
      <c r="K168" s="200"/>
      <c r="L168" s="200"/>
      <c r="M168" s="188"/>
      <c r="N168" s="200"/>
      <c r="O168" s="191"/>
      <c r="P168" s="180"/>
      <c r="Q168" s="180"/>
      <c r="R168" s="180"/>
      <c r="S168" s="180"/>
    </row>
    <row r="169" spans="1:19" x14ac:dyDescent="0.3">
      <c r="A169" s="195" t="s">
        <v>864</v>
      </c>
      <c r="B169" s="194"/>
      <c r="C169" s="194"/>
      <c r="D169" s="194"/>
      <c r="E169" s="194"/>
      <c r="F169" s="194"/>
      <c r="G169" s="194"/>
      <c r="H169" s="194"/>
      <c r="I169" s="194"/>
      <c r="J169" s="194"/>
      <c r="K169" s="194"/>
      <c r="L169" s="194"/>
      <c r="M169" s="194"/>
      <c r="N169" s="180"/>
      <c r="O169" s="181"/>
      <c r="P169" s="180"/>
      <c r="Q169" s="180"/>
      <c r="R169" s="180"/>
      <c r="S169" s="180"/>
    </row>
    <row r="170" spans="1:19" x14ac:dyDescent="0.3">
      <c r="A170" s="195" t="s">
        <v>901</v>
      </c>
      <c r="B170" s="180" t="s">
        <v>938</v>
      </c>
      <c r="C170" s="180" t="s">
        <v>843</v>
      </c>
      <c r="D170" s="180" t="s">
        <v>831</v>
      </c>
      <c r="E170" s="180" t="s">
        <v>832</v>
      </c>
      <c r="F170" s="180" t="s">
        <v>833</v>
      </c>
      <c r="G170" s="180" t="s">
        <v>834</v>
      </c>
      <c r="H170" s="180" t="s">
        <v>835</v>
      </c>
      <c r="I170" s="180" t="s">
        <v>836</v>
      </c>
      <c r="J170" s="180">
        <v>0</v>
      </c>
      <c r="K170" s="180"/>
      <c r="L170" s="180"/>
      <c r="M170" s="194"/>
      <c r="N170" s="180"/>
      <c r="O170" s="181"/>
      <c r="P170" s="180"/>
      <c r="Q170" s="180"/>
      <c r="R170" s="180"/>
      <c r="S170" s="180"/>
    </row>
    <row r="171" spans="1:19" x14ac:dyDescent="0.3">
      <c r="A171" s="195" t="s">
        <v>723</v>
      </c>
      <c r="B171" s="180">
        <v>140.00481502682203</v>
      </c>
      <c r="C171" s="180">
        <v>140.00486558531588</v>
      </c>
      <c r="D171" s="180">
        <v>140.00481502682203</v>
      </c>
      <c r="E171" s="180">
        <v>140.00481502682203</v>
      </c>
      <c r="F171" s="180">
        <v>140.00481502682203</v>
      </c>
      <c r="G171" s="180">
        <v>140.00481502682203</v>
      </c>
      <c r="H171" s="180">
        <v>140.00481502682203</v>
      </c>
      <c r="I171" s="180">
        <v>140.00481502682203</v>
      </c>
      <c r="J171" s="180" t="s">
        <v>949</v>
      </c>
      <c r="K171" s="180"/>
      <c r="L171" s="180"/>
      <c r="M171" s="180"/>
      <c r="N171" s="180"/>
      <c r="O171" s="181"/>
      <c r="P171" s="180"/>
      <c r="Q171" s="180"/>
      <c r="R171" s="180"/>
      <c r="S171" s="180"/>
    </row>
    <row r="172" spans="1:19" x14ac:dyDescent="0.3">
      <c r="A172" s="195" t="s">
        <v>265</v>
      </c>
      <c r="B172" s="180">
        <v>1.1729262735519999E-4</v>
      </c>
      <c r="C172" s="180">
        <v>0.59851280530247553</v>
      </c>
      <c r="D172" s="180">
        <v>1.2710636580799998E-3</v>
      </c>
      <c r="E172" s="180">
        <v>6.445364019559765</v>
      </c>
      <c r="F172" s="180">
        <v>0.12542491434449146</v>
      </c>
      <c r="G172" s="180">
        <v>4.7564339864152254</v>
      </c>
      <c r="H172" s="180">
        <v>0.63709142185404322</v>
      </c>
      <c r="I172" s="180">
        <v>3.9898242457081605</v>
      </c>
      <c r="J172" s="180" t="s">
        <v>949</v>
      </c>
      <c r="K172" s="180"/>
      <c r="L172" s="180"/>
      <c r="M172" s="180"/>
      <c r="N172" s="180"/>
      <c r="O172" s="181"/>
      <c r="P172" s="180"/>
      <c r="Q172" s="180"/>
      <c r="R172" s="180"/>
      <c r="S172" s="180"/>
    </row>
    <row r="173" spans="1:19" x14ac:dyDescent="0.3">
      <c r="A173" s="195" t="s">
        <v>546</v>
      </c>
      <c r="B173" s="180">
        <v>1.59306601696E-4</v>
      </c>
      <c r="C173" s="180">
        <v>0.81289935972685701</v>
      </c>
      <c r="D173" s="180">
        <v>2.4072869626226736</v>
      </c>
      <c r="E173" s="180">
        <v>2.4072869626226754</v>
      </c>
      <c r="F173" s="180">
        <v>1.1747499026028632</v>
      </c>
      <c r="G173" s="180">
        <v>1.1996703680025718</v>
      </c>
      <c r="H173" s="180">
        <v>1.0568488589519422</v>
      </c>
      <c r="I173" s="180">
        <v>1.0753904147498701</v>
      </c>
      <c r="J173" s="180" t="s">
        <v>949</v>
      </c>
      <c r="K173" s="180"/>
      <c r="L173" s="180"/>
      <c r="M173" s="180"/>
      <c r="N173" s="180"/>
      <c r="O173" s="181"/>
      <c r="P173" s="180"/>
      <c r="Q173" s="180"/>
      <c r="R173" s="180"/>
      <c r="S173" s="180"/>
    </row>
    <row r="174" spans="1:19" x14ac:dyDescent="0.3">
      <c r="A174" s="195" t="s">
        <v>275</v>
      </c>
      <c r="B174" s="180">
        <v>0</v>
      </c>
      <c r="C174" s="180">
        <v>0</v>
      </c>
      <c r="D174" s="180">
        <v>1.7102738800000002E-3</v>
      </c>
      <c r="E174" s="180">
        <v>8.672530018202341</v>
      </c>
      <c r="F174" s="180">
        <v>0.16876491868916288</v>
      </c>
      <c r="G174" s="180">
        <v>6.3999979522648243</v>
      </c>
      <c r="H174" s="180">
        <v>0.85723544296351251</v>
      </c>
      <c r="I174" s="180">
        <v>5.3684897289352689</v>
      </c>
      <c r="J174" s="180" t="s">
        <v>949</v>
      </c>
      <c r="K174" s="180"/>
      <c r="L174" s="180"/>
      <c r="M174" s="180"/>
      <c r="N174" s="180"/>
      <c r="O174" s="181"/>
      <c r="P174" s="180"/>
      <c r="Q174" s="180"/>
      <c r="R174" s="180"/>
      <c r="S174" s="180"/>
    </row>
    <row r="175" spans="1:19" x14ac:dyDescent="0.3">
      <c r="A175" s="195" t="s">
        <v>160</v>
      </c>
      <c r="B175" s="180">
        <v>0</v>
      </c>
      <c r="C175" s="180">
        <v>0</v>
      </c>
      <c r="D175" s="180">
        <v>0.199640913417758</v>
      </c>
      <c r="E175" s="180">
        <v>0.19964091341775822</v>
      </c>
      <c r="F175" s="180">
        <v>0.21827021965766144</v>
      </c>
      <c r="G175" s="180">
        <v>0.21247829968982307</v>
      </c>
      <c r="H175" s="180">
        <v>0.12488443231251602</v>
      </c>
      <c r="I175" s="180">
        <v>0.12220982870606273</v>
      </c>
      <c r="J175" s="180" t="s">
        <v>949</v>
      </c>
      <c r="K175" s="180"/>
      <c r="L175" s="180"/>
      <c r="M175" s="180"/>
      <c r="N175" s="180"/>
      <c r="O175" s="181"/>
      <c r="P175" s="180"/>
      <c r="Q175" s="180"/>
      <c r="R175" s="180"/>
      <c r="S175" s="180"/>
    </row>
    <row r="176" spans="1:19" x14ac:dyDescent="0.3">
      <c r="A176" s="195" t="s">
        <v>376</v>
      </c>
      <c r="B176" s="180">
        <v>0</v>
      </c>
      <c r="C176" s="180">
        <v>0</v>
      </c>
      <c r="D176" s="180">
        <v>1656.1661998334935</v>
      </c>
      <c r="E176" s="180">
        <v>1589.7155676517184</v>
      </c>
      <c r="F176" s="180">
        <v>1257.7291770143449</v>
      </c>
      <c r="G176" s="180">
        <v>1224.3546458394344</v>
      </c>
      <c r="H176" s="180">
        <v>1257.7751905099456</v>
      </c>
      <c r="I176" s="180">
        <v>1230.8378853682846</v>
      </c>
      <c r="J176" s="180" t="s">
        <v>949</v>
      </c>
      <c r="K176" s="180"/>
      <c r="L176" s="180"/>
      <c r="M176" s="180"/>
      <c r="N176" s="180"/>
      <c r="O176" s="181"/>
      <c r="P176" s="180"/>
      <c r="Q176" s="180"/>
      <c r="R176" s="180"/>
      <c r="S176" s="180"/>
    </row>
    <row r="177" spans="1:19" x14ac:dyDescent="0.3">
      <c r="A177" s="195" t="s">
        <v>478</v>
      </c>
      <c r="B177" s="180">
        <v>799.455961171392</v>
      </c>
      <c r="C177" s="180">
        <v>799.45692896026117</v>
      </c>
      <c r="D177" s="180">
        <v>0</v>
      </c>
      <c r="E177" s="180">
        <v>0</v>
      </c>
      <c r="F177" s="180">
        <v>0</v>
      </c>
      <c r="G177" s="180">
        <v>0</v>
      </c>
      <c r="H177" s="180">
        <v>0</v>
      </c>
      <c r="I177" s="180">
        <v>0</v>
      </c>
      <c r="J177" s="180" t="s">
        <v>949</v>
      </c>
      <c r="K177" s="180"/>
      <c r="L177" s="180"/>
      <c r="M177" s="180"/>
      <c r="N177" s="180"/>
      <c r="O177" s="181"/>
      <c r="P177" s="180"/>
      <c r="Q177" s="180"/>
      <c r="R177" s="180"/>
      <c r="S177" s="180"/>
    </row>
    <row r="178" spans="1:19" x14ac:dyDescent="0.3">
      <c r="A178" s="195" t="s">
        <v>372</v>
      </c>
      <c r="B178" s="180">
        <v>34.291680790631077</v>
      </c>
      <c r="C178" s="180">
        <v>43.384879393077405</v>
      </c>
      <c r="D178" s="180">
        <v>55.403512850195952</v>
      </c>
      <c r="E178" s="180">
        <v>178.12006908917655</v>
      </c>
      <c r="F178" s="180">
        <v>45.216733164265634</v>
      </c>
      <c r="G178" s="180">
        <v>122.14722618031091</v>
      </c>
      <c r="H178" s="180">
        <v>50.269756644517038</v>
      </c>
      <c r="I178" s="180">
        <v>123.87943350356097</v>
      </c>
      <c r="J178" s="180" t="s">
        <v>949</v>
      </c>
      <c r="K178" s="180"/>
      <c r="L178" s="180"/>
      <c r="M178" s="180"/>
      <c r="N178" s="180"/>
      <c r="O178" s="181"/>
      <c r="P178" s="180"/>
      <c r="Q178" s="180"/>
      <c r="R178" s="180"/>
      <c r="S178" s="180"/>
    </row>
    <row r="179" spans="1:19" x14ac:dyDescent="0.3">
      <c r="A179" s="195" t="s">
        <v>720</v>
      </c>
      <c r="B179" s="180">
        <v>-9.1136811924099934E-2</v>
      </c>
      <c r="C179" s="180">
        <v>-465.04625164465807</v>
      </c>
      <c r="D179" s="180">
        <v>-0.99586911006068901</v>
      </c>
      <c r="E179" s="180">
        <v>-1490.6317883364702</v>
      </c>
      <c r="F179" s="180">
        <v>-59.499057138718406</v>
      </c>
      <c r="G179" s="180">
        <v>-1134.3430661081486</v>
      </c>
      <c r="H179" s="180">
        <v>-269.24448574353511</v>
      </c>
      <c r="I179" s="180">
        <v>-1110.3191852842533</v>
      </c>
      <c r="J179" s="180" t="s">
        <v>949</v>
      </c>
      <c r="K179" s="180"/>
      <c r="L179" s="180"/>
      <c r="M179" s="180"/>
      <c r="N179" s="180"/>
      <c r="O179" s="181"/>
      <c r="P179" s="180"/>
      <c r="Q179" s="180"/>
      <c r="R179" s="180"/>
      <c r="S179" s="180"/>
    </row>
    <row r="180" spans="1:19" x14ac:dyDescent="0.3">
      <c r="A180" s="195" t="s">
        <v>854</v>
      </c>
      <c r="B180" s="180">
        <v>-73.28</v>
      </c>
      <c r="C180" s="180">
        <v>-73.28</v>
      </c>
      <c r="D180" s="180">
        <v>-73.28</v>
      </c>
      <c r="E180" s="180">
        <v>-73.28</v>
      </c>
      <c r="F180" s="180">
        <v>-73.28</v>
      </c>
      <c r="G180" s="180">
        <v>-73.28</v>
      </c>
      <c r="H180" s="180">
        <v>-73.28</v>
      </c>
      <c r="I180" s="180">
        <v>-73.28</v>
      </c>
      <c r="J180" s="180" t="s">
        <v>949</v>
      </c>
      <c r="K180" s="180"/>
      <c r="L180" s="180"/>
      <c r="M180" s="180"/>
      <c r="N180" s="180"/>
      <c r="O180" s="181"/>
      <c r="P180" s="180"/>
      <c r="Q180" s="180"/>
      <c r="R180" s="180"/>
      <c r="S180" s="180"/>
    </row>
    <row r="181" spans="1:19" x14ac:dyDescent="0.3">
      <c r="A181" s="195" t="s">
        <v>855</v>
      </c>
      <c r="B181" s="180">
        <v>0</v>
      </c>
      <c r="C181" s="180">
        <v>0</v>
      </c>
      <c r="D181" s="180">
        <v>-1616.3939810685424</v>
      </c>
      <c r="E181" s="180">
        <v>-1551.5391362422083</v>
      </c>
      <c r="F181" s="180">
        <v>-1227.5252759926327</v>
      </c>
      <c r="G181" s="180">
        <v>-1194.9522218404989</v>
      </c>
      <c r="H181" s="180">
        <v>-1225.6664362221027</v>
      </c>
      <c r="I181" s="180">
        <v>-1199.4167923719795</v>
      </c>
      <c r="J181" s="180" t="s">
        <v>949</v>
      </c>
      <c r="K181" s="180"/>
      <c r="L181" s="180"/>
      <c r="M181" s="180"/>
      <c r="N181" s="180"/>
      <c r="O181" s="181"/>
      <c r="P181" s="180"/>
      <c r="Q181" s="180"/>
      <c r="R181" s="180"/>
      <c r="S181" s="180"/>
    </row>
    <row r="182" spans="1:19" x14ac:dyDescent="0.3">
      <c r="A182" s="195" t="s">
        <v>856</v>
      </c>
      <c r="B182" s="180">
        <v>900.38159677614999</v>
      </c>
      <c r="C182" s="180">
        <v>445.93183445902582</v>
      </c>
      <c r="D182" s="180">
        <v>163.51458674548689</v>
      </c>
      <c r="E182" s="180">
        <v>-1189.8856508971589</v>
      </c>
      <c r="F182" s="180">
        <v>84.333602029375697</v>
      </c>
      <c r="G182" s="180">
        <v>-903.5000202957076</v>
      </c>
      <c r="H182" s="180">
        <v>-117.46509962827099</v>
      </c>
      <c r="I182" s="180">
        <v>-877.73792953946577</v>
      </c>
      <c r="J182" s="180" t="s">
        <v>949</v>
      </c>
      <c r="K182" s="180"/>
      <c r="L182" s="180"/>
      <c r="M182" s="180"/>
      <c r="N182" s="180"/>
      <c r="O182" s="181"/>
      <c r="P182" s="180"/>
      <c r="Q182" s="180"/>
      <c r="R182" s="180"/>
      <c r="S182" s="180"/>
    </row>
    <row r="183" spans="1:19" x14ac:dyDescent="0.3">
      <c r="A183" s="195" t="s">
        <v>865</v>
      </c>
      <c r="B183" s="180">
        <v>2.7659922905119998E-4</v>
      </c>
      <c r="C183" s="180">
        <v>1.4114121650293325</v>
      </c>
      <c r="D183" s="180">
        <v>2.6099092135785118</v>
      </c>
      <c r="E183" s="180">
        <v>17.724821913802543</v>
      </c>
      <c r="F183" s="180">
        <v>1.6872099552941788</v>
      </c>
      <c r="G183" s="180">
        <v>12.568580606372445</v>
      </c>
      <c r="H183" s="180">
        <v>2.6760601560820145</v>
      </c>
      <c r="I183" s="180">
        <v>10.555914218099362</v>
      </c>
      <c r="J183" s="180" t="s">
        <v>949</v>
      </c>
      <c r="K183" s="180"/>
      <c r="L183" s="180"/>
      <c r="M183" s="180"/>
      <c r="N183" s="180"/>
      <c r="O183" s="181"/>
      <c r="P183" s="180"/>
      <c r="Q183" s="180"/>
      <c r="R183" s="180"/>
      <c r="S183" s="180"/>
    </row>
    <row r="184" spans="1:19" x14ac:dyDescent="0.3">
      <c r="A184" s="195"/>
      <c r="B184" s="180"/>
      <c r="C184" s="180"/>
      <c r="D184" s="180"/>
      <c r="E184" s="180"/>
      <c r="F184" s="180"/>
      <c r="G184" s="180"/>
      <c r="H184" s="180"/>
      <c r="I184" s="180"/>
      <c r="J184" s="180"/>
      <c r="K184" s="180"/>
      <c r="L184" s="180"/>
      <c r="M184" s="180"/>
      <c r="N184" s="180"/>
      <c r="O184" s="181"/>
      <c r="P184" s="180"/>
      <c r="Q184" s="180"/>
      <c r="R184" s="180"/>
      <c r="S184" s="180"/>
    </row>
    <row r="185" spans="1:19" x14ac:dyDescent="0.3">
      <c r="A185" s="195" t="s">
        <v>866</v>
      </c>
      <c r="B185" s="180"/>
      <c r="C185" s="180"/>
      <c r="D185" s="180"/>
      <c r="E185" s="180"/>
      <c r="F185" s="180"/>
      <c r="G185" s="180"/>
      <c r="H185" s="180"/>
      <c r="I185" s="180"/>
      <c r="J185" s="180"/>
      <c r="K185" s="180"/>
      <c r="L185" s="180"/>
      <c r="M185" s="180"/>
      <c r="N185" s="180"/>
      <c r="O185" s="181"/>
      <c r="P185" s="180"/>
      <c r="Q185" s="180"/>
      <c r="R185" s="180"/>
      <c r="S185" s="180"/>
    </row>
    <row r="186" spans="1:19" x14ac:dyDescent="0.3">
      <c r="A186" s="195">
        <v>0</v>
      </c>
      <c r="B186" s="180" t="s">
        <v>938</v>
      </c>
      <c r="C186" s="180" t="s">
        <v>843</v>
      </c>
      <c r="D186" s="180" t="s">
        <v>831</v>
      </c>
      <c r="E186" s="180" t="s">
        <v>832</v>
      </c>
      <c r="F186" s="180" t="s">
        <v>833</v>
      </c>
      <c r="G186" s="180" t="s">
        <v>834</v>
      </c>
      <c r="H186" s="180" t="s">
        <v>835</v>
      </c>
      <c r="I186" s="180" t="s">
        <v>836</v>
      </c>
      <c r="J186" s="180"/>
      <c r="K186" s="180"/>
      <c r="L186" s="180"/>
      <c r="M186" s="180"/>
      <c r="N186" s="180"/>
      <c r="O186" s="181"/>
      <c r="P186" s="180"/>
      <c r="Q186" s="180"/>
      <c r="R186" s="180"/>
      <c r="S186" s="180"/>
    </row>
    <row r="187" spans="1:19" x14ac:dyDescent="0.3">
      <c r="A187" s="195" t="s">
        <v>723</v>
      </c>
      <c r="B187" s="180">
        <v>0</v>
      </c>
      <c r="C187" s="180">
        <v>0</v>
      </c>
      <c r="D187" s="180">
        <v>0</v>
      </c>
      <c r="E187" s="180">
        <v>0</v>
      </c>
      <c r="F187" s="180">
        <v>0</v>
      </c>
      <c r="G187" s="180">
        <v>0</v>
      </c>
      <c r="H187" s="180">
        <v>0</v>
      </c>
      <c r="I187" s="180">
        <v>0</v>
      </c>
      <c r="J187" s="180" t="s">
        <v>867</v>
      </c>
      <c r="K187" s="180"/>
      <c r="L187" s="180"/>
      <c r="M187" s="180"/>
      <c r="N187" s="180"/>
      <c r="O187" s="181"/>
      <c r="P187" s="180"/>
      <c r="Q187" s="180"/>
      <c r="R187" s="180"/>
      <c r="S187" s="180"/>
    </row>
    <row r="188" spans="1:19" x14ac:dyDescent="0.3">
      <c r="A188" s="195" t="s">
        <v>265</v>
      </c>
      <c r="B188" s="180">
        <v>5.1971657355199998E-5</v>
      </c>
      <c r="C188" s="180">
        <v>0.26519742238940269</v>
      </c>
      <c r="D188" s="180">
        <v>5.6320065807999992E-4</v>
      </c>
      <c r="E188" s="180">
        <v>2.8559020111270788</v>
      </c>
      <c r="F188" s="180">
        <v>5.5575024782904485E-2</v>
      </c>
      <c r="G188" s="180">
        <v>2.1075472768292531</v>
      </c>
      <c r="H188" s="180">
        <v>0.28229137523082004</v>
      </c>
      <c r="I188" s="180">
        <v>1.7678671139104714</v>
      </c>
      <c r="J188" s="180" t="s">
        <v>867</v>
      </c>
      <c r="K188" s="180"/>
      <c r="L188" s="180"/>
      <c r="M188" s="180"/>
      <c r="N188" s="180"/>
      <c r="O188" s="181"/>
      <c r="P188" s="180"/>
      <c r="Q188" s="180"/>
      <c r="R188" s="180"/>
      <c r="S188" s="180"/>
    </row>
    <row r="189" spans="1:19" x14ac:dyDescent="0.3">
      <c r="A189" s="195" t="s">
        <v>546</v>
      </c>
      <c r="B189" s="180">
        <v>5.0489421696000009E-5</v>
      </c>
      <c r="C189" s="180">
        <v>0.25763413526313533</v>
      </c>
      <c r="D189" s="180">
        <v>0.76294720560969043</v>
      </c>
      <c r="E189" s="180">
        <v>0.76294720560969098</v>
      </c>
      <c r="F189" s="180">
        <v>0.37231629190756982</v>
      </c>
      <c r="G189" s="180">
        <v>0.38021439451619549</v>
      </c>
      <c r="H189" s="180">
        <v>0.33494963259831334</v>
      </c>
      <c r="I189" s="180">
        <v>0.34082605215415779</v>
      </c>
      <c r="J189" s="180" t="s">
        <v>867</v>
      </c>
      <c r="K189" s="180"/>
      <c r="L189" s="180"/>
      <c r="M189" s="180"/>
      <c r="N189" s="180"/>
      <c r="O189" s="181"/>
      <c r="P189" s="180"/>
      <c r="Q189" s="180"/>
      <c r="R189" s="180"/>
      <c r="S189" s="180"/>
    </row>
    <row r="190" spans="1:19" x14ac:dyDescent="0.3">
      <c r="A190" s="195" t="s">
        <v>275</v>
      </c>
      <c r="B190" s="180">
        <v>0</v>
      </c>
      <c r="C190" s="180">
        <v>0</v>
      </c>
      <c r="D190" s="180">
        <v>9.6233081927713258</v>
      </c>
      <c r="E190" s="180">
        <v>9.6233081927713364</v>
      </c>
      <c r="F190" s="180">
        <v>10.521298250495445</v>
      </c>
      <c r="G190" s="180">
        <v>10.242109832028628</v>
      </c>
      <c r="H190" s="180">
        <v>6.0198150772221997</v>
      </c>
      <c r="I190" s="180">
        <v>5.8908909285706734</v>
      </c>
      <c r="J190" s="180" t="s">
        <v>867</v>
      </c>
      <c r="K190" s="180"/>
      <c r="L190" s="180"/>
      <c r="M190" s="180"/>
      <c r="N190" s="180"/>
      <c r="O190" s="181"/>
      <c r="P190" s="180"/>
      <c r="Q190" s="180"/>
      <c r="R190" s="180"/>
      <c r="S190" s="180"/>
    </row>
    <row r="191" spans="1:19" x14ac:dyDescent="0.3">
      <c r="A191" s="195" t="s">
        <v>160</v>
      </c>
      <c r="B191" s="180">
        <v>0</v>
      </c>
      <c r="C191" s="180">
        <v>0</v>
      </c>
      <c r="D191" s="180">
        <v>0</v>
      </c>
      <c r="E191" s="180">
        <v>0</v>
      </c>
      <c r="F191" s="180">
        <v>0</v>
      </c>
      <c r="G191" s="180">
        <v>0</v>
      </c>
      <c r="H191" s="180">
        <v>0</v>
      </c>
      <c r="I191" s="180">
        <v>0</v>
      </c>
      <c r="J191" s="180" t="s">
        <v>867</v>
      </c>
      <c r="K191" s="180"/>
      <c r="L191" s="180"/>
      <c r="M191" s="180"/>
      <c r="N191" s="180"/>
      <c r="O191" s="181"/>
      <c r="P191" s="180"/>
      <c r="Q191" s="180"/>
      <c r="R191" s="180"/>
      <c r="S191" s="180"/>
    </row>
    <row r="192" spans="1:19" x14ac:dyDescent="0.3">
      <c r="A192" s="195" t="s">
        <v>376</v>
      </c>
      <c r="B192" s="180">
        <v>0</v>
      </c>
      <c r="C192" s="180">
        <v>0</v>
      </c>
      <c r="D192" s="180">
        <v>1613.1611931064053</v>
      </c>
      <c r="E192" s="180">
        <v>1548.4360579697238</v>
      </c>
      <c r="F192" s="180">
        <v>1225.0702254406474</v>
      </c>
      <c r="G192" s="180">
        <v>1192.5623173968179</v>
      </c>
      <c r="H192" s="180">
        <v>1201.0437852380658</v>
      </c>
      <c r="I192" s="180">
        <v>1175.3214755792651</v>
      </c>
      <c r="J192" s="180" t="s">
        <v>867</v>
      </c>
      <c r="K192" s="180"/>
      <c r="L192" s="180"/>
      <c r="M192" s="180"/>
      <c r="N192" s="180"/>
      <c r="O192" s="181"/>
      <c r="P192" s="180"/>
      <c r="Q192" s="180"/>
      <c r="R192" s="180"/>
      <c r="S192" s="180"/>
    </row>
    <row r="193" spans="1:19" x14ac:dyDescent="0.3">
      <c r="A193" s="195" t="s">
        <v>478</v>
      </c>
      <c r="B193" s="180">
        <v>584.9857092929733</v>
      </c>
      <c r="C193" s="180">
        <v>584.98644530949946</v>
      </c>
      <c r="D193" s="180">
        <v>0</v>
      </c>
      <c r="E193" s="180">
        <v>0</v>
      </c>
      <c r="F193" s="180">
        <v>0</v>
      </c>
      <c r="G193" s="180">
        <v>0</v>
      </c>
      <c r="H193" s="180">
        <v>0</v>
      </c>
      <c r="I193" s="180">
        <v>0</v>
      </c>
      <c r="J193" s="180" t="s">
        <v>867</v>
      </c>
      <c r="K193" s="180"/>
      <c r="L193" s="180"/>
      <c r="M193" s="180"/>
      <c r="N193" s="180"/>
      <c r="O193" s="181"/>
      <c r="P193" s="180"/>
      <c r="Q193" s="180"/>
      <c r="R193" s="180"/>
      <c r="S193" s="180"/>
    </row>
    <row r="194" spans="1:19" x14ac:dyDescent="0.3">
      <c r="A194" s="195" t="s">
        <v>372</v>
      </c>
      <c r="B194" s="180">
        <v>0</v>
      </c>
      <c r="C194" s="180">
        <v>0</v>
      </c>
      <c r="D194" s="180">
        <v>0</v>
      </c>
      <c r="E194" s="180">
        <v>0</v>
      </c>
      <c r="F194" s="180">
        <v>0</v>
      </c>
      <c r="G194" s="180">
        <v>0</v>
      </c>
      <c r="H194" s="180">
        <v>0</v>
      </c>
      <c r="I194" s="180">
        <v>0</v>
      </c>
      <c r="J194" s="180" t="s">
        <v>867</v>
      </c>
      <c r="K194" s="180"/>
      <c r="L194" s="180"/>
      <c r="M194" s="180"/>
      <c r="N194" s="180"/>
      <c r="O194" s="181"/>
      <c r="P194" s="180"/>
      <c r="Q194" s="180"/>
      <c r="R194" s="180"/>
      <c r="S194" s="180"/>
    </row>
    <row r="195" spans="1:19" x14ac:dyDescent="0.3">
      <c r="A195" s="195" t="s">
        <v>720</v>
      </c>
      <c r="B195" s="180">
        <v>-9.1136811924099906E-2</v>
      </c>
      <c r="C195" s="180">
        <v>-465.04625164465807</v>
      </c>
      <c r="D195" s="180">
        <v>-0.99586911006068901</v>
      </c>
      <c r="E195" s="180">
        <v>-1490.6317883364702</v>
      </c>
      <c r="F195" s="180">
        <v>-59.499057138718406</v>
      </c>
      <c r="G195" s="180">
        <v>-1134.3430661081486</v>
      </c>
      <c r="H195" s="180">
        <v>-269.24448574353511</v>
      </c>
      <c r="I195" s="180">
        <v>-1110.3191852842533</v>
      </c>
      <c r="J195" s="180" t="s">
        <v>867</v>
      </c>
      <c r="K195" s="180"/>
      <c r="L195" s="180"/>
      <c r="M195" s="180"/>
      <c r="N195" s="180"/>
      <c r="O195" s="181"/>
      <c r="P195" s="180"/>
      <c r="Q195" s="180"/>
      <c r="R195" s="180"/>
      <c r="S195" s="180"/>
    </row>
    <row r="196" spans="1:19" x14ac:dyDescent="0.3">
      <c r="A196" s="195" t="s">
        <v>854</v>
      </c>
      <c r="B196" s="180">
        <v>-70.557825311476364</v>
      </c>
      <c r="C196" s="180">
        <v>-70.557823445306923</v>
      </c>
      <c r="D196" s="180">
        <v>-70.55782531147635</v>
      </c>
      <c r="E196" s="180">
        <v>-70.55782531147635</v>
      </c>
      <c r="F196" s="180">
        <v>-70.55782531147635</v>
      </c>
      <c r="G196" s="180">
        <v>-70.55782531147635</v>
      </c>
      <c r="H196" s="180">
        <v>-70.55782531147635</v>
      </c>
      <c r="I196" s="180">
        <v>-70.55782531147635</v>
      </c>
      <c r="J196" s="180" t="s">
        <v>867</v>
      </c>
      <c r="K196" s="180"/>
      <c r="L196" s="180"/>
      <c r="M196" s="180"/>
      <c r="N196" s="180"/>
      <c r="O196" s="181"/>
      <c r="P196" s="180"/>
      <c r="Q196" s="180"/>
      <c r="R196" s="180"/>
      <c r="S196" s="180"/>
    </row>
    <row r="197" spans="1:19" x14ac:dyDescent="0.3">
      <c r="A197" s="195" t="s">
        <v>855</v>
      </c>
      <c r="B197" s="180">
        <v>0</v>
      </c>
      <c r="C197" s="180">
        <v>0</v>
      </c>
      <c r="D197" s="180">
        <v>-1613.1611931064053</v>
      </c>
      <c r="E197" s="180">
        <v>-1548.4360579697238</v>
      </c>
      <c r="F197" s="180">
        <v>-1225.0702254406474</v>
      </c>
      <c r="G197" s="180">
        <v>-1192.5623173968179</v>
      </c>
      <c r="H197" s="180">
        <v>-1201.0437852380658</v>
      </c>
      <c r="I197" s="180">
        <v>-1175.3214755792651</v>
      </c>
      <c r="J197" s="180" t="s">
        <v>867</v>
      </c>
      <c r="K197" s="180"/>
      <c r="L197" s="180"/>
      <c r="M197" s="180"/>
      <c r="N197" s="180"/>
      <c r="O197" s="181"/>
      <c r="P197" s="180"/>
      <c r="Q197" s="180"/>
      <c r="R197" s="180"/>
      <c r="S197" s="180"/>
    </row>
    <row r="198" spans="1:19" x14ac:dyDescent="0.3">
      <c r="A198" s="195" t="s">
        <v>903</v>
      </c>
      <c r="B198" s="180">
        <v>514.33684963065184</v>
      </c>
      <c r="C198" s="180">
        <v>49.905201777187045</v>
      </c>
      <c r="D198" s="180">
        <v>10.386818599039088</v>
      </c>
      <c r="E198" s="180">
        <v>13.242157409508081</v>
      </c>
      <c r="F198" s="180">
        <v>10.94918956718584</v>
      </c>
      <c r="G198" s="180">
        <v>12.72987150337417</v>
      </c>
      <c r="H198" s="180">
        <v>6.6370560850514266</v>
      </c>
      <c r="I198" s="180">
        <v>7.9995840946353383</v>
      </c>
      <c r="J198" s="180" t="s">
        <v>867</v>
      </c>
      <c r="K198" s="180"/>
      <c r="L198" s="180"/>
      <c r="M198" s="180"/>
      <c r="N198" s="180"/>
      <c r="O198" s="181"/>
      <c r="P198" s="180"/>
      <c r="Q198" s="180"/>
      <c r="R198" s="180"/>
      <c r="S198" s="180"/>
    </row>
    <row r="199" spans="1:19" x14ac:dyDescent="0.3">
      <c r="A199" s="195" t="s">
        <v>904</v>
      </c>
      <c r="B199" s="180">
        <v>514.33684963065184</v>
      </c>
      <c r="C199" s="180">
        <v>49.905201777187045</v>
      </c>
      <c r="D199" s="180">
        <v>-61.166875822498014</v>
      </c>
      <c r="E199" s="180">
        <v>-1547.9474562384385</v>
      </c>
      <c r="F199" s="180">
        <v>-119.10769288300889</v>
      </c>
      <c r="G199" s="180">
        <v>-1192.1710199162508</v>
      </c>
      <c r="H199" s="180">
        <v>-333.16525496995996</v>
      </c>
      <c r="I199" s="180">
        <v>-1172.8774265010943</v>
      </c>
      <c r="J199" s="180" t="s">
        <v>867</v>
      </c>
      <c r="K199" s="180"/>
      <c r="L199" s="180"/>
      <c r="M199" s="180"/>
      <c r="N199" s="180"/>
      <c r="O199" s="181"/>
      <c r="P199" s="180"/>
      <c r="Q199" s="180"/>
      <c r="R199" s="180"/>
      <c r="S199" s="180"/>
    </row>
    <row r="200" spans="1:19" x14ac:dyDescent="0.3">
      <c r="A200" s="195" t="s">
        <v>865</v>
      </c>
      <c r="B200" s="180">
        <v>1.024610790512E-4</v>
      </c>
      <c r="C200" s="180">
        <v>0.52283155765253797</v>
      </c>
      <c r="D200" s="180">
        <v>10.386818599039096</v>
      </c>
      <c r="E200" s="180">
        <v>13.242157409508106</v>
      </c>
      <c r="F200" s="180">
        <v>10.949189567185918</v>
      </c>
      <c r="G200" s="180">
        <v>12.729871503374078</v>
      </c>
      <c r="H200" s="180">
        <v>6.6370560850513334</v>
      </c>
      <c r="I200" s="180">
        <v>7.9995840946353027</v>
      </c>
      <c r="J200" s="180" t="s">
        <v>867</v>
      </c>
      <c r="K200" s="180"/>
      <c r="L200" s="180"/>
      <c r="M200" s="180"/>
      <c r="N200" s="180"/>
      <c r="O200" s="181"/>
      <c r="P200" s="180"/>
      <c r="Q200" s="180"/>
      <c r="R200" s="180"/>
      <c r="S200" s="180"/>
    </row>
    <row r="201" spans="1:19" x14ac:dyDescent="0.3">
      <c r="A201" s="195"/>
      <c r="B201" s="180"/>
      <c r="C201" s="180"/>
      <c r="D201" s="180"/>
      <c r="E201" s="180"/>
      <c r="F201" s="180"/>
      <c r="G201" s="180"/>
      <c r="H201" s="180"/>
      <c r="I201" s="180"/>
      <c r="J201" s="180"/>
      <c r="K201" s="180"/>
      <c r="L201" s="180"/>
      <c r="M201" s="180"/>
      <c r="N201" s="180"/>
      <c r="O201" s="181"/>
      <c r="P201" s="180"/>
      <c r="Q201" s="180"/>
      <c r="R201" s="180"/>
      <c r="S201" s="180"/>
    </row>
    <row r="202" spans="1:19" x14ac:dyDescent="0.3">
      <c r="A202" s="195"/>
      <c r="B202" s="180"/>
      <c r="C202" s="180"/>
      <c r="D202" s="180"/>
      <c r="E202" s="180"/>
      <c r="F202" s="180"/>
      <c r="G202" s="180"/>
      <c r="H202" s="180"/>
      <c r="I202" s="180"/>
      <c r="J202" s="180"/>
      <c r="K202" s="180"/>
      <c r="L202" s="180"/>
      <c r="M202" s="180"/>
      <c r="N202" s="180"/>
      <c r="O202" s="181"/>
      <c r="P202" s="180"/>
      <c r="Q202" s="180"/>
      <c r="R202" s="180"/>
      <c r="S202" s="180"/>
    </row>
    <row r="203" spans="1:19" x14ac:dyDescent="0.3">
      <c r="A203" s="195"/>
      <c r="B203" s="180"/>
      <c r="C203" s="180"/>
      <c r="D203" s="180"/>
      <c r="E203" s="180"/>
      <c r="F203" s="180"/>
      <c r="G203" s="180"/>
      <c r="H203" s="180"/>
      <c r="I203" s="180"/>
      <c r="J203" s="180"/>
      <c r="K203" s="180"/>
      <c r="L203" s="180"/>
      <c r="M203" s="180"/>
      <c r="N203" s="180"/>
      <c r="O203" s="181"/>
      <c r="P203" s="180"/>
      <c r="Q203" s="180"/>
      <c r="R203" s="180"/>
      <c r="S203" s="180"/>
    </row>
    <row r="204" spans="1:19" x14ac:dyDescent="0.3">
      <c r="A204" s="195"/>
      <c r="B204" s="180"/>
      <c r="C204" s="180"/>
      <c r="D204" s="180"/>
      <c r="E204" s="180"/>
      <c r="F204" s="180"/>
      <c r="G204" s="180"/>
      <c r="H204" s="180"/>
      <c r="I204" s="180"/>
      <c r="J204" s="180"/>
      <c r="K204" s="180"/>
      <c r="L204" s="180"/>
      <c r="M204" s="180"/>
      <c r="N204" s="180"/>
      <c r="O204" s="181"/>
      <c r="P204" s="180"/>
      <c r="Q204" s="180"/>
      <c r="R204" s="180"/>
      <c r="S204" s="180"/>
    </row>
    <row r="205" spans="1:19" x14ac:dyDescent="0.3">
      <c r="A205" s="195"/>
      <c r="B205" s="180"/>
      <c r="C205" s="180"/>
      <c r="D205" s="180"/>
      <c r="E205" s="180"/>
      <c r="F205" s="180"/>
      <c r="G205" s="180"/>
      <c r="H205" s="180"/>
      <c r="I205" s="180"/>
      <c r="J205" s="180"/>
      <c r="K205" s="180"/>
      <c r="L205" s="180"/>
      <c r="M205" s="180"/>
      <c r="N205" s="180"/>
      <c r="O205" s="181"/>
      <c r="P205" s="180"/>
      <c r="Q205" s="180"/>
      <c r="R205" s="180"/>
      <c r="S205" s="180"/>
    </row>
    <row r="206" spans="1:19" x14ac:dyDescent="0.3">
      <c r="A206" s="195"/>
      <c r="B206" s="180"/>
      <c r="C206" s="180"/>
      <c r="D206" s="180"/>
      <c r="E206" s="180"/>
      <c r="F206" s="180"/>
      <c r="G206" s="180"/>
      <c r="H206" s="180"/>
      <c r="I206" s="180"/>
      <c r="J206" s="180"/>
      <c r="K206" s="180"/>
      <c r="L206" s="180"/>
      <c r="M206" s="180"/>
      <c r="N206" s="180"/>
      <c r="O206" s="181"/>
      <c r="P206" s="180"/>
      <c r="Q206" s="180"/>
      <c r="R206" s="180"/>
      <c r="S206" s="180"/>
    </row>
    <row r="207" spans="1:19" x14ac:dyDescent="0.3">
      <c r="A207" s="195" t="s">
        <v>928</v>
      </c>
      <c r="B207" s="180" t="s">
        <v>747</v>
      </c>
      <c r="C207" s="180" t="s">
        <v>748</v>
      </c>
      <c r="D207" s="180" t="s">
        <v>723</v>
      </c>
      <c r="E207" s="180" t="s">
        <v>372</v>
      </c>
      <c r="F207" s="180" t="s">
        <v>376</v>
      </c>
      <c r="G207" s="180" t="s">
        <v>478</v>
      </c>
      <c r="H207" s="180" t="s">
        <v>722</v>
      </c>
      <c r="I207" s="180" t="s">
        <v>720</v>
      </c>
      <c r="J207" s="180" t="s">
        <v>854</v>
      </c>
      <c r="K207" s="180" t="s">
        <v>855</v>
      </c>
      <c r="L207" s="180" t="s">
        <v>951</v>
      </c>
      <c r="M207" s="180" t="s">
        <v>952</v>
      </c>
      <c r="N207" s="180" t="s">
        <v>953</v>
      </c>
      <c r="O207" s="180" t="s">
        <v>740</v>
      </c>
      <c r="P207" s="180" t="s">
        <v>852</v>
      </c>
      <c r="Q207" s="181" t="s">
        <v>868</v>
      </c>
      <c r="R207" s="180"/>
      <c r="S207" s="180"/>
    </row>
    <row r="208" spans="1:19" x14ac:dyDescent="0.3">
      <c r="A208" s="195"/>
      <c r="B208" s="180"/>
      <c r="C208" s="180"/>
      <c r="D208" s="180"/>
      <c r="E208" s="180"/>
      <c r="F208" s="180"/>
      <c r="G208" s="180"/>
      <c r="H208" s="180"/>
      <c r="I208" s="180"/>
      <c r="J208" s="180"/>
      <c r="K208" s="180"/>
      <c r="L208" s="180"/>
      <c r="M208" s="180"/>
      <c r="N208" s="180"/>
      <c r="O208" s="180"/>
      <c r="P208" s="180"/>
      <c r="Q208" s="181"/>
      <c r="R208" s="180"/>
      <c r="S208" s="180"/>
    </row>
    <row r="209" spans="1:20" x14ac:dyDescent="0.3">
      <c r="A209" s="201" t="s">
        <v>872</v>
      </c>
      <c r="B209" s="180" t="s">
        <v>857</v>
      </c>
      <c r="C209" s="202"/>
      <c r="D209" s="180">
        <v>0</v>
      </c>
      <c r="E209" s="180">
        <v>0</v>
      </c>
      <c r="F209" s="180">
        <v>0</v>
      </c>
      <c r="G209" s="180">
        <v>584.9857092929733</v>
      </c>
      <c r="H209" s="180">
        <v>1.024610790512E-4</v>
      </c>
      <c r="I209" s="180">
        <v>-9.1136811924099906E-2</v>
      </c>
      <c r="J209" s="180">
        <v>-70.557825311476364</v>
      </c>
      <c r="K209" s="180">
        <v>0</v>
      </c>
      <c r="L209" s="182"/>
      <c r="M209" s="180">
        <v>514.33684963065184</v>
      </c>
      <c r="N209" s="182"/>
      <c r="O209" s="180"/>
      <c r="P209" s="180">
        <v>-4000</v>
      </c>
      <c r="Q209" s="181"/>
      <c r="R209" s="180"/>
      <c r="S209" s="180"/>
    </row>
    <row r="210" spans="1:20" ht="28.8" x14ac:dyDescent="0.3">
      <c r="A210" s="201" t="s">
        <v>935</v>
      </c>
      <c r="B210" s="180"/>
      <c r="C210" s="203" t="s">
        <v>939</v>
      </c>
      <c r="D210" s="180">
        <v>0</v>
      </c>
      <c r="E210" s="180">
        <v>0</v>
      </c>
      <c r="F210" s="180">
        <v>0</v>
      </c>
      <c r="G210" s="180">
        <v>584.9857092929733</v>
      </c>
      <c r="H210" s="180">
        <v>1.024610790512E-4</v>
      </c>
      <c r="I210" s="180">
        <v>-9.1136811924099906E-2</v>
      </c>
      <c r="J210" s="180">
        <v>-70.557825311476364</v>
      </c>
      <c r="K210" s="180">
        <v>0</v>
      </c>
      <c r="L210" s="182"/>
      <c r="M210" s="180"/>
      <c r="N210" s="182">
        <v>514.33684963065184</v>
      </c>
      <c r="O210" s="180"/>
      <c r="P210" s="180">
        <v>-4000</v>
      </c>
      <c r="Q210" s="181"/>
      <c r="R210" s="180"/>
      <c r="S210" s="180"/>
    </row>
    <row r="211" spans="1:20" x14ac:dyDescent="0.3">
      <c r="A211" s="195" t="s">
        <v>853</v>
      </c>
      <c r="B211" s="180"/>
      <c r="C211" s="180"/>
      <c r="D211" s="182">
        <v>140.00481502682203</v>
      </c>
      <c r="E211" s="182">
        <v>34.291680790631077</v>
      </c>
      <c r="F211" s="182">
        <v>0</v>
      </c>
      <c r="G211" s="182">
        <v>799.455961171392</v>
      </c>
      <c r="H211" s="182">
        <v>2.7659922905119998E-4</v>
      </c>
      <c r="I211" s="182">
        <v>-9.1136811924099934E-2</v>
      </c>
      <c r="J211" s="182">
        <v>-73.28</v>
      </c>
      <c r="K211" s="182">
        <v>0</v>
      </c>
      <c r="L211" s="204">
        <v>900.38159677614999</v>
      </c>
      <c r="M211" s="182"/>
      <c r="N211" s="182"/>
      <c r="O211" s="180"/>
      <c r="P211" s="180">
        <v>-4000</v>
      </c>
      <c r="Q211" s="205"/>
      <c r="R211" s="180"/>
      <c r="S211" s="180"/>
    </row>
    <row r="212" spans="1:20" x14ac:dyDescent="0.3">
      <c r="A212" s="195"/>
      <c r="B212" s="180"/>
      <c r="C212" s="180"/>
      <c r="D212" s="182"/>
      <c r="E212" s="182"/>
      <c r="F212" s="182"/>
      <c r="G212" s="182"/>
      <c r="H212" s="182"/>
      <c r="I212" s="180"/>
      <c r="J212" s="180"/>
      <c r="K212" s="180"/>
      <c r="L212" s="182"/>
      <c r="M212" s="182"/>
      <c r="N212" s="182"/>
      <c r="O212" s="180">
        <v>0</v>
      </c>
      <c r="P212" s="180"/>
      <c r="Q212" s="181"/>
      <c r="R212" s="180"/>
      <c r="S212" s="180"/>
    </row>
    <row r="213" spans="1:20" x14ac:dyDescent="0.3">
      <c r="A213" s="201" t="s">
        <v>872</v>
      </c>
      <c r="B213" s="180" t="s">
        <v>858</v>
      </c>
      <c r="C213" s="206"/>
      <c r="D213" s="180">
        <v>0</v>
      </c>
      <c r="E213" s="180">
        <v>0</v>
      </c>
      <c r="F213" s="180">
        <v>0</v>
      </c>
      <c r="G213" s="180">
        <v>584.98644530949946</v>
      </c>
      <c r="H213" s="180">
        <v>0.52283155765253797</v>
      </c>
      <c r="I213" s="180">
        <v>-465.04625164465807</v>
      </c>
      <c r="J213" s="180">
        <v>-70.557823445306923</v>
      </c>
      <c r="K213" s="180">
        <v>0</v>
      </c>
      <c r="L213" s="182"/>
      <c r="M213" s="180">
        <v>49.905201777187045</v>
      </c>
      <c r="N213" s="182"/>
      <c r="O213" s="180"/>
      <c r="P213" s="180">
        <v>-4000</v>
      </c>
      <c r="Q213" s="181"/>
      <c r="R213" s="180"/>
      <c r="S213" s="180"/>
    </row>
    <row r="214" spans="1:20" ht="28.8" x14ac:dyDescent="0.3">
      <c r="A214" s="201" t="s">
        <v>935</v>
      </c>
      <c r="B214" s="180"/>
      <c r="C214" s="206" t="s">
        <v>844</v>
      </c>
      <c r="D214" s="180">
        <v>0</v>
      </c>
      <c r="E214" s="180">
        <v>0</v>
      </c>
      <c r="F214" s="180">
        <v>0</v>
      </c>
      <c r="G214" s="180">
        <v>584.98644530949946</v>
      </c>
      <c r="H214" s="180">
        <v>0.52283155765253797</v>
      </c>
      <c r="I214" s="180">
        <v>-465.04625164465807</v>
      </c>
      <c r="J214" s="180">
        <v>-70.557823445306923</v>
      </c>
      <c r="K214" s="180">
        <v>0</v>
      </c>
      <c r="L214" s="182"/>
      <c r="M214" s="180"/>
      <c r="N214" s="182">
        <v>49.905201777187045</v>
      </c>
      <c r="O214" s="180"/>
      <c r="P214" s="180">
        <v>-4000</v>
      </c>
      <c r="Q214" s="181"/>
      <c r="R214" s="180"/>
      <c r="S214" s="180"/>
    </row>
    <row r="215" spans="1:20" x14ac:dyDescent="0.3">
      <c r="A215" s="201" t="s">
        <v>853</v>
      </c>
      <c r="B215" s="180"/>
      <c r="C215" s="180"/>
      <c r="D215" s="182">
        <v>140.00486558531588</v>
      </c>
      <c r="E215" s="182">
        <v>43.384879393077405</v>
      </c>
      <c r="F215" s="182">
        <v>0</v>
      </c>
      <c r="G215" s="182">
        <v>799.45692896026117</v>
      </c>
      <c r="H215" s="182">
        <v>1.4114121650293325</v>
      </c>
      <c r="I215" s="182">
        <v>-465.04625164465807</v>
      </c>
      <c r="J215" s="182">
        <v>-73.28</v>
      </c>
      <c r="K215" s="182">
        <v>0</v>
      </c>
      <c r="L215" s="182">
        <v>445.93183445902582</v>
      </c>
      <c r="M215" s="182"/>
      <c r="N215" s="182"/>
      <c r="O215" s="180"/>
      <c r="P215" s="180">
        <v>-4000</v>
      </c>
      <c r="Q215" s="205"/>
      <c r="R215" s="180"/>
      <c r="S215" s="180"/>
    </row>
    <row r="216" spans="1:20" x14ac:dyDescent="0.3">
      <c r="A216" s="195"/>
      <c r="B216" s="180"/>
      <c r="C216" s="180"/>
      <c r="D216" s="180"/>
      <c r="E216" s="180"/>
      <c r="F216" s="180"/>
      <c r="G216" s="180"/>
      <c r="H216" s="180"/>
      <c r="I216" s="180"/>
      <c r="J216" s="180"/>
      <c r="K216" s="180"/>
      <c r="L216" s="180"/>
      <c r="M216" s="180"/>
      <c r="N216" s="180"/>
      <c r="O216" s="180">
        <v>0</v>
      </c>
      <c r="P216" s="180"/>
      <c r="Q216" s="181"/>
      <c r="R216" s="180"/>
      <c r="S216" s="180"/>
    </row>
    <row r="217" spans="1:20" x14ac:dyDescent="0.3">
      <c r="A217" s="201" t="s">
        <v>872</v>
      </c>
      <c r="B217" s="180" t="s">
        <v>859</v>
      </c>
      <c r="C217" s="206"/>
      <c r="D217" s="180">
        <v>0</v>
      </c>
      <c r="E217" s="180">
        <v>0</v>
      </c>
      <c r="F217" s="180">
        <v>1613.1611931064053</v>
      </c>
      <c r="G217" s="180">
        <v>0</v>
      </c>
      <c r="H217" s="180">
        <v>10.386818599039096</v>
      </c>
      <c r="I217" s="180">
        <v>-0.99586911006068901</v>
      </c>
      <c r="J217" s="180">
        <v>-70.55782531147635</v>
      </c>
      <c r="K217" s="180">
        <v>-1613.1611931064053</v>
      </c>
      <c r="L217" s="182"/>
      <c r="M217" s="180">
        <v>10.386818599039088</v>
      </c>
      <c r="N217" s="182"/>
      <c r="O217" s="180"/>
      <c r="P217" s="180">
        <v>-4000</v>
      </c>
      <c r="Q217" s="181"/>
      <c r="R217" s="180"/>
      <c r="S217" s="180"/>
    </row>
    <row r="218" spans="1:20" ht="28.8" x14ac:dyDescent="0.3">
      <c r="A218" s="201" t="s">
        <v>935</v>
      </c>
      <c r="B218" s="180"/>
      <c r="C218" s="206" t="s">
        <v>837</v>
      </c>
      <c r="D218" s="180">
        <v>0</v>
      </c>
      <c r="E218" s="180">
        <v>0</v>
      </c>
      <c r="F218" s="180">
        <v>1613.1611931064053</v>
      </c>
      <c r="G218" s="180">
        <v>0</v>
      </c>
      <c r="H218" s="180">
        <v>10.386818599039096</v>
      </c>
      <c r="I218" s="180">
        <v>-0.99586911006068901</v>
      </c>
      <c r="J218" s="180">
        <v>-70.55782531147635</v>
      </c>
      <c r="K218" s="180">
        <v>-1613.1611931064053</v>
      </c>
      <c r="L218" s="182"/>
      <c r="M218" s="180"/>
      <c r="N218" s="182">
        <v>-61.166875822498014</v>
      </c>
      <c r="O218" s="180"/>
      <c r="P218" s="180">
        <v>-4000</v>
      </c>
      <c r="Q218" s="181"/>
      <c r="R218" s="180"/>
      <c r="S218" s="180"/>
    </row>
    <row r="219" spans="1:20" x14ac:dyDescent="0.3">
      <c r="A219" s="201" t="s">
        <v>853</v>
      </c>
      <c r="B219" s="180"/>
      <c r="C219" s="180"/>
      <c r="D219" s="182">
        <v>140.00481502682203</v>
      </c>
      <c r="E219" s="182">
        <v>55.403512850195952</v>
      </c>
      <c r="F219" s="182">
        <v>1656.1661998334935</v>
      </c>
      <c r="G219" s="182">
        <v>0</v>
      </c>
      <c r="H219" s="182">
        <v>2.6099092135785118</v>
      </c>
      <c r="I219" s="182">
        <v>-0.99586911006068901</v>
      </c>
      <c r="J219" s="182">
        <v>-73.28</v>
      </c>
      <c r="K219" s="182">
        <v>-1616.3939810685424</v>
      </c>
      <c r="L219" s="182">
        <v>163.51458674548689</v>
      </c>
      <c r="M219" s="182"/>
      <c r="N219" s="182"/>
      <c r="O219" s="180"/>
      <c r="P219" s="180">
        <v>-4000</v>
      </c>
      <c r="Q219" s="205"/>
      <c r="R219" s="180"/>
      <c r="S219" s="180"/>
    </row>
    <row r="220" spans="1:20" x14ac:dyDescent="0.3">
      <c r="A220" s="195"/>
      <c r="B220" s="180"/>
      <c r="C220" s="180"/>
      <c r="D220" s="182"/>
      <c r="E220" s="182"/>
      <c r="F220" s="182"/>
      <c r="G220" s="182"/>
      <c r="H220" s="182"/>
      <c r="I220" s="180"/>
      <c r="J220" s="180"/>
      <c r="K220" s="180"/>
      <c r="L220" s="182"/>
      <c r="M220" s="182"/>
      <c r="N220" s="182"/>
      <c r="O220" s="180">
        <v>0</v>
      </c>
      <c r="P220" s="180"/>
      <c r="Q220" s="181"/>
      <c r="R220" s="180"/>
      <c r="S220" s="180"/>
    </row>
    <row r="221" spans="1:20" x14ac:dyDescent="0.3">
      <c r="A221" s="201" t="s">
        <v>872</v>
      </c>
      <c r="B221" s="180" t="s">
        <v>860</v>
      </c>
      <c r="C221" s="206"/>
      <c r="D221" s="180">
        <v>0</v>
      </c>
      <c r="E221" s="180">
        <v>0</v>
      </c>
      <c r="F221" s="180">
        <v>1548.4360579697238</v>
      </c>
      <c r="G221" s="180">
        <v>0</v>
      </c>
      <c r="H221" s="180">
        <v>13.242157409508106</v>
      </c>
      <c r="I221" s="180">
        <v>-1490.6317883364702</v>
      </c>
      <c r="J221" s="180">
        <v>-70.55782531147635</v>
      </c>
      <c r="K221" s="180">
        <v>-1548.4360579697238</v>
      </c>
      <c r="L221" s="182"/>
      <c r="M221" s="180">
        <v>13.242157409508081</v>
      </c>
      <c r="N221" s="182"/>
      <c r="O221" s="180"/>
      <c r="P221" s="180">
        <v>-4000</v>
      </c>
      <c r="Q221" s="181"/>
      <c r="R221" s="180"/>
      <c r="S221" s="180"/>
    </row>
    <row r="222" spans="1:20" ht="28.8" x14ac:dyDescent="0.3">
      <c r="A222" s="201" t="s">
        <v>935</v>
      </c>
      <c r="B222" s="180"/>
      <c r="C222" s="206" t="s">
        <v>838</v>
      </c>
      <c r="D222" s="180">
        <v>0</v>
      </c>
      <c r="E222" s="180">
        <v>0</v>
      </c>
      <c r="F222" s="180">
        <v>1548.4360579697238</v>
      </c>
      <c r="G222" s="180">
        <v>0</v>
      </c>
      <c r="H222" s="180">
        <v>13.242157409508106</v>
      </c>
      <c r="I222" s="180">
        <v>-1490.6317883364702</v>
      </c>
      <c r="J222" s="180">
        <v>-70.55782531147635</v>
      </c>
      <c r="K222" s="180">
        <v>-1548.4360579697238</v>
      </c>
      <c r="L222" s="182"/>
      <c r="M222" s="180"/>
      <c r="N222" s="182">
        <v>-1547.9474562384385</v>
      </c>
      <c r="O222" s="180"/>
      <c r="P222" s="180">
        <v>-4000</v>
      </c>
      <c r="Q222" s="181"/>
      <c r="R222" s="180"/>
      <c r="S222" s="180"/>
    </row>
    <row r="223" spans="1:20" x14ac:dyDescent="0.3">
      <c r="A223" s="201" t="s">
        <v>853</v>
      </c>
      <c r="B223" s="180"/>
      <c r="C223" s="180"/>
      <c r="D223" s="182">
        <v>140.00481502682203</v>
      </c>
      <c r="E223" s="182">
        <v>178.12006908917655</v>
      </c>
      <c r="F223" s="182">
        <v>1589.7155676517184</v>
      </c>
      <c r="G223" s="182">
        <v>0</v>
      </c>
      <c r="H223" s="182">
        <v>17.724821913802543</v>
      </c>
      <c r="I223" s="182">
        <v>-1490.6317883364702</v>
      </c>
      <c r="J223" s="182">
        <v>-73.28</v>
      </c>
      <c r="K223" s="182">
        <v>-1551.5391362422083</v>
      </c>
      <c r="L223" s="182">
        <v>-1189.8856508971589</v>
      </c>
      <c r="M223" s="182"/>
      <c r="N223" s="182"/>
      <c r="O223" s="180"/>
      <c r="P223" s="180">
        <v>-4000</v>
      </c>
      <c r="Q223" s="205"/>
      <c r="R223" s="180"/>
      <c r="S223" s="180"/>
      <c r="T223" s="9"/>
    </row>
    <row r="224" spans="1:20" x14ac:dyDescent="0.3">
      <c r="A224" s="195"/>
      <c r="B224" s="180"/>
      <c r="C224" s="180"/>
      <c r="D224" s="182"/>
      <c r="E224" s="182"/>
      <c r="F224" s="182"/>
      <c r="G224" s="182"/>
      <c r="H224" s="182"/>
      <c r="I224" s="180"/>
      <c r="J224" s="180"/>
      <c r="K224" s="180"/>
      <c r="L224" s="182"/>
      <c r="M224" s="182"/>
      <c r="N224" s="182"/>
      <c r="O224" s="180">
        <v>0</v>
      </c>
      <c r="P224" s="180"/>
      <c r="Q224" s="181"/>
      <c r="R224" s="180"/>
      <c r="S224" s="180"/>
    </row>
    <row r="225" spans="1:19" x14ac:dyDescent="0.3">
      <c r="A225" s="201" t="s">
        <v>872</v>
      </c>
      <c r="B225" s="180" t="s">
        <v>168</v>
      </c>
      <c r="C225" s="206"/>
      <c r="D225" s="180">
        <v>0</v>
      </c>
      <c r="E225" s="180">
        <v>0</v>
      </c>
      <c r="F225" s="180">
        <v>1225.0702254406474</v>
      </c>
      <c r="G225" s="180">
        <v>0</v>
      </c>
      <c r="H225" s="180">
        <v>10.949189567185918</v>
      </c>
      <c r="I225" s="180">
        <v>-59.499057138718406</v>
      </c>
      <c r="J225" s="180">
        <v>-70.55782531147635</v>
      </c>
      <c r="K225" s="180">
        <v>-1225.0702254406474</v>
      </c>
      <c r="L225" s="182"/>
      <c r="M225" s="180">
        <v>10.94918956718584</v>
      </c>
      <c r="N225" s="182"/>
      <c r="O225" s="180"/>
      <c r="P225" s="180">
        <v>-4000</v>
      </c>
      <c r="Q225" s="181"/>
      <c r="R225" s="180"/>
      <c r="S225" s="180"/>
    </row>
    <row r="226" spans="1:19" ht="28.8" x14ac:dyDescent="0.3">
      <c r="A226" s="201" t="s">
        <v>935</v>
      </c>
      <c r="B226" s="180"/>
      <c r="C226" s="206" t="s">
        <v>839</v>
      </c>
      <c r="D226" s="180">
        <v>0</v>
      </c>
      <c r="E226" s="180">
        <v>0</v>
      </c>
      <c r="F226" s="180">
        <v>1225.0702254406474</v>
      </c>
      <c r="G226" s="180">
        <v>0</v>
      </c>
      <c r="H226" s="180">
        <v>10.949189567185918</v>
      </c>
      <c r="I226" s="180">
        <v>-59.499057138718406</v>
      </c>
      <c r="J226" s="180">
        <v>-70.55782531147635</v>
      </c>
      <c r="K226" s="180">
        <v>-1225.0702254406474</v>
      </c>
      <c r="L226" s="182"/>
      <c r="M226" s="180"/>
      <c r="N226" s="182">
        <v>-119.10769288300889</v>
      </c>
      <c r="O226" s="180"/>
      <c r="P226" s="180">
        <v>-4000</v>
      </c>
      <c r="Q226" s="181"/>
      <c r="R226" s="180"/>
      <c r="S226" s="180"/>
    </row>
    <row r="227" spans="1:19" x14ac:dyDescent="0.3">
      <c r="A227" s="201" t="s">
        <v>853</v>
      </c>
      <c r="B227" s="180"/>
      <c r="C227" s="180"/>
      <c r="D227" s="182">
        <v>140.00481502682203</v>
      </c>
      <c r="E227" s="182">
        <v>45.216733164265634</v>
      </c>
      <c r="F227" s="182">
        <v>1257.7291770143449</v>
      </c>
      <c r="G227" s="182">
        <v>0</v>
      </c>
      <c r="H227" s="182">
        <v>1.6872099552941788</v>
      </c>
      <c r="I227" s="182">
        <v>-59.499057138718406</v>
      </c>
      <c r="J227" s="182">
        <v>-73.28</v>
      </c>
      <c r="K227" s="182">
        <v>-1227.5252759926327</v>
      </c>
      <c r="L227" s="182">
        <v>84.333602029375697</v>
      </c>
      <c r="M227" s="182"/>
      <c r="N227" s="182"/>
      <c r="O227" s="180"/>
      <c r="P227" s="180">
        <v>-4000</v>
      </c>
      <c r="Q227" s="205"/>
      <c r="R227" s="180"/>
      <c r="S227" s="180"/>
    </row>
    <row r="228" spans="1:19" x14ac:dyDescent="0.3">
      <c r="A228" s="195"/>
      <c r="B228" s="180"/>
      <c r="C228" s="180"/>
      <c r="D228" s="182"/>
      <c r="E228" s="182"/>
      <c r="F228" s="182"/>
      <c r="G228" s="182"/>
      <c r="H228" s="182"/>
      <c r="I228" s="180"/>
      <c r="J228" s="180"/>
      <c r="K228" s="180"/>
      <c r="L228" s="182"/>
      <c r="M228" s="182"/>
      <c r="N228" s="182"/>
      <c r="O228" s="180">
        <v>0</v>
      </c>
      <c r="P228" s="180"/>
      <c r="Q228" s="181"/>
      <c r="R228" s="180"/>
      <c r="S228" s="180"/>
    </row>
    <row r="229" spans="1:19" x14ac:dyDescent="0.3">
      <c r="A229" s="201" t="s">
        <v>872</v>
      </c>
      <c r="B229" s="180" t="s">
        <v>861</v>
      </c>
      <c r="C229" s="206"/>
      <c r="D229" s="180">
        <v>0</v>
      </c>
      <c r="E229" s="180">
        <v>0</v>
      </c>
      <c r="F229" s="180">
        <v>1192.5623173968179</v>
      </c>
      <c r="G229" s="180">
        <v>0</v>
      </c>
      <c r="H229" s="180">
        <v>12.729871503374078</v>
      </c>
      <c r="I229" s="180">
        <v>-1134.3430661081486</v>
      </c>
      <c r="J229" s="180">
        <v>-70.55782531147635</v>
      </c>
      <c r="K229" s="180">
        <v>-1192.5623173968179</v>
      </c>
      <c r="L229" s="182"/>
      <c r="M229" s="180">
        <v>12.72987150337417</v>
      </c>
      <c r="N229" s="182"/>
      <c r="O229" s="180"/>
      <c r="P229" s="180">
        <v>-4000</v>
      </c>
      <c r="Q229" s="181"/>
      <c r="R229" s="180"/>
      <c r="S229" s="180"/>
    </row>
    <row r="230" spans="1:19" ht="28.8" x14ac:dyDescent="0.3">
      <c r="A230" s="201" t="s">
        <v>935</v>
      </c>
      <c r="B230" s="180"/>
      <c r="C230" s="206" t="s">
        <v>840</v>
      </c>
      <c r="D230" s="180">
        <v>0</v>
      </c>
      <c r="E230" s="180">
        <v>0</v>
      </c>
      <c r="F230" s="180">
        <v>1192.5623173968179</v>
      </c>
      <c r="G230" s="180">
        <v>0</v>
      </c>
      <c r="H230" s="180">
        <v>12.729871503374078</v>
      </c>
      <c r="I230" s="180">
        <v>-1134.3430661081486</v>
      </c>
      <c r="J230" s="180">
        <v>-70.55782531147635</v>
      </c>
      <c r="K230" s="180">
        <v>-1192.5623173968179</v>
      </c>
      <c r="L230" s="182"/>
      <c r="M230" s="180"/>
      <c r="N230" s="182">
        <v>-1192.1710199162508</v>
      </c>
      <c r="O230" s="180"/>
      <c r="P230" s="180">
        <v>-4000</v>
      </c>
      <c r="Q230" s="181"/>
      <c r="R230" s="180"/>
      <c r="S230" s="180"/>
    </row>
    <row r="231" spans="1:19" x14ac:dyDescent="0.3">
      <c r="A231" s="201" t="s">
        <v>853</v>
      </c>
      <c r="B231" s="180"/>
      <c r="C231" s="180"/>
      <c r="D231" s="182">
        <v>140.00481502682203</v>
      </c>
      <c r="E231" s="182">
        <v>122.14722618031091</v>
      </c>
      <c r="F231" s="182">
        <v>1224.3546458394344</v>
      </c>
      <c r="G231" s="182">
        <v>0</v>
      </c>
      <c r="H231" s="182">
        <v>12.568580606372445</v>
      </c>
      <c r="I231" s="182">
        <v>-1134.3430661081486</v>
      </c>
      <c r="J231" s="182">
        <v>-73.28</v>
      </c>
      <c r="K231" s="182">
        <v>-1194.9522218404989</v>
      </c>
      <c r="L231" s="182">
        <v>-903.5000202957076</v>
      </c>
      <c r="M231" s="182"/>
      <c r="N231" s="182"/>
      <c r="O231" s="180"/>
      <c r="P231" s="180">
        <v>-4000</v>
      </c>
      <c r="Q231" s="205"/>
      <c r="R231" s="180"/>
      <c r="S231" s="180"/>
    </row>
    <row r="232" spans="1:19" x14ac:dyDescent="0.3">
      <c r="A232" s="195"/>
      <c r="B232" s="180"/>
      <c r="C232" s="180"/>
      <c r="D232" s="182"/>
      <c r="E232" s="182"/>
      <c r="F232" s="182"/>
      <c r="G232" s="182"/>
      <c r="H232" s="182"/>
      <c r="I232" s="180"/>
      <c r="J232" s="180"/>
      <c r="K232" s="180"/>
      <c r="L232" s="182"/>
      <c r="M232" s="182"/>
      <c r="N232" s="182"/>
      <c r="O232" s="180">
        <v>0</v>
      </c>
      <c r="P232" s="180"/>
      <c r="Q232" s="181"/>
      <c r="R232" s="180"/>
      <c r="S232" s="180"/>
    </row>
    <row r="233" spans="1:19" x14ac:dyDescent="0.3">
      <c r="A233" s="201" t="s">
        <v>872</v>
      </c>
      <c r="B233" s="180" t="s">
        <v>862</v>
      </c>
      <c r="C233" s="206"/>
      <c r="D233" s="180">
        <v>0</v>
      </c>
      <c r="E233" s="180">
        <v>0</v>
      </c>
      <c r="F233" s="180">
        <v>1201.0437852380658</v>
      </c>
      <c r="G233" s="180">
        <v>0</v>
      </c>
      <c r="H233" s="180">
        <v>6.6370560850513334</v>
      </c>
      <c r="I233" s="180">
        <v>-269.24448574353511</v>
      </c>
      <c r="J233" s="180">
        <v>-70.55782531147635</v>
      </c>
      <c r="K233" s="180">
        <v>-1201.0437852380658</v>
      </c>
      <c r="L233" s="182"/>
      <c r="M233" s="180">
        <v>6.6370560850514266</v>
      </c>
      <c r="N233" s="182"/>
      <c r="O233" s="180"/>
      <c r="P233" s="180">
        <v>-4000</v>
      </c>
      <c r="Q233" s="181"/>
      <c r="R233" s="180"/>
      <c r="S233" s="180"/>
    </row>
    <row r="234" spans="1:19" ht="28.8" x14ac:dyDescent="0.3">
      <c r="A234" s="201" t="s">
        <v>935</v>
      </c>
      <c r="B234" s="180"/>
      <c r="C234" s="206" t="s">
        <v>841</v>
      </c>
      <c r="D234" s="180">
        <v>0</v>
      </c>
      <c r="E234" s="180">
        <v>0</v>
      </c>
      <c r="F234" s="180">
        <v>1201.0437852380658</v>
      </c>
      <c r="G234" s="180">
        <v>0</v>
      </c>
      <c r="H234" s="180">
        <v>6.6370560850513334</v>
      </c>
      <c r="I234" s="180">
        <v>-269.24448574353511</v>
      </c>
      <c r="J234" s="180">
        <v>-70.55782531147635</v>
      </c>
      <c r="K234" s="180">
        <v>-1201.0437852380658</v>
      </c>
      <c r="L234" s="182"/>
      <c r="M234" s="180"/>
      <c r="N234" s="182">
        <v>-333.16525496995996</v>
      </c>
      <c r="O234" s="180"/>
      <c r="P234" s="180">
        <v>-4000</v>
      </c>
      <c r="Q234" s="181"/>
      <c r="R234" s="180"/>
      <c r="S234" s="180"/>
    </row>
    <row r="235" spans="1:19" x14ac:dyDescent="0.3">
      <c r="A235" s="201" t="s">
        <v>853</v>
      </c>
      <c r="B235" s="180"/>
      <c r="C235" s="180"/>
      <c r="D235" s="182">
        <v>140.00481502682203</v>
      </c>
      <c r="E235" s="182">
        <v>50.269756644517038</v>
      </c>
      <c r="F235" s="182">
        <v>1257.7751905099456</v>
      </c>
      <c r="G235" s="182">
        <v>0</v>
      </c>
      <c r="H235" s="182">
        <v>2.6760601560820145</v>
      </c>
      <c r="I235" s="182">
        <v>-269.24448574353511</v>
      </c>
      <c r="J235" s="182">
        <v>-73.28</v>
      </c>
      <c r="K235" s="182">
        <v>-1225.6664362221027</v>
      </c>
      <c r="L235" s="204">
        <v>-117.46509962827099</v>
      </c>
      <c r="M235" s="182"/>
      <c r="N235" s="182"/>
      <c r="O235" s="180"/>
      <c r="P235" s="180">
        <v>-4000</v>
      </c>
      <c r="Q235" s="205"/>
      <c r="R235" s="180"/>
      <c r="S235" s="180"/>
    </row>
    <row r="236" spans="1:19" x14ac:dyDescent="0.3">
      <c r="A236" s="195"/>
      <c r="B236" s="180"/>
      <c r="C236" s="180"/>
      <c r="D236" s="182"/>
      <c r="E236" s="182"/>
      <c r="F236" s="182"/>
      <c r="G236" s="182"/>
      <c r="H236" s="182"/>
      <c r="I236" s="180"/>
      <c r="J236" s="180"/>
      <c r="K236" s="180"/>
      <c r="L236" s="182"/>
      <c r="M236" s="182"/>
      <c r="N236" s="182"/>
      <c r="O236" s="180">
        <v>0</v>
      </c>
      <c r="P236" s="180"/>
      <c r="Q236" s="181"/>
      <c r="R236" s="180"/>
      <c r="S236" s="180"/>
    </row>
    <row r="237" spans="1:19" x14ac:dyDescent="0.3">
      <c r="A237" s="201" t="s">
        <v>872</v>
      </c>
      <c r="B237" s="180" t="s">
        <v>863</v>
      </c>
      <c r="C237" s="206"/>
      <c r="D237" s="180">
        <v>0</v>
      </c>
      <c r="E237" s="180">
        <v>0</v>
      </c>
      <c r="F237" s="180">
        <v>1175.3214755792651</v>
      </c>
      <c r="G237" s="180">
        <v>0</v>
      </c>
      <c r="H237" s="180">
        <v>7.9995840946353027</v>
      </c>
      <c r="I237" s="180">
        <v>-1110.3191852842533</v>
      </c>
      <c r="J237" s="180">
        <v>-70.55782531147635</v>
      </c>
      <c r="K237" s="180">
        <v>-1175.3214755792651</v>
      </c>
      <c r="L237" s="182"/>
      <c r="M237" s="180">
        <v>7.9995840946353383</v>
      </c>
      <c r="N237" s="182"/>
      <c r="O237" s="180"/>
      <c r="P237" s="180">
        <v>-4000</v>
      </c>
      <c r="Q237" s="181"/>
      <c r="R237" s="180"/>
      <c r="S237" s="180"/>
    </row>
    <row r="238" spans="1:19" ht="28.8" x14ac:dyDescent="0.3">
      <c r="A238" s="201" t="s">
        <v>935</v>
      </c>
      <c r="B238" s="180"/>
      <c r="C238" s="206" t="s">
        <v>842</v>
      </c>
      <c r="D238" s="180">
        <v>0</v>
      </c>
      <c r="E238" s="180">
        <v>0</v>
      </c>
      <c r="F238" s="180">
        <v>1175.3214755792651</v>
      </c>
      <c r="G238" s="180">
        <v>0</v>
      </c>
      <c r="H238" s="180">
        <v>7.9995840946353027</v>
      </c>
      <c r="I238" s="180">
        <v>-1110.3191852842533</v>
      </c>
      <c r="J238" s="180">
        <v>-70.55782531147635</v>
      </c>
      <c r="K238" s="180">
        <v>-1175.3214755792651</v>
      </c>
      <c r="L238" s="182"/>
      <c r="M238" s="180"/>
      <c r="N238" s="182">
        <v>-1172.8774265010943</v>
      </c>
      <c r="O238" s="180"/>
      <c r="P238" s="180">
        <v>-4000</v>
      </c>
      <c r="Q238" s="181"/>
      <c r="R238" s="180"/>
      <c r="S238" s="180"/>
    </row>
    <row r="239" spans="1:19" ht="15" thickBot="1" x14ac:dyDescent="0.35">
      <c r="A239" s="207" t="s">
        <v>853</v>
      </c>
      <c r="B239" s="183"/>
      <c r="C239" s="183"/>
      <c r="D239" s="184">
        <v>140.00481502682203</v>
      </c>
      <c r="E239" s="184">
        <v>123.87943350356097</v>
      </c>
      <c r="F239" s="184">
        <v>1230.8378853682846</v>
      </c>
      <c r="G239" s="184">
        <v>0</v>
      </c>
      <c r="H239" s="184">
        <v>10.555914218099362</v>
      </c>
      <c r="I239" s="184">
        <v>-1110.3191852842533</v>
      </c>
      <c r="J239" s="184">
        <v>-73.28</v>
      </c>
      <c r="K239" s="184">
        <v>-1199.4167923719795</v>
      </c>
      <c r="L239" s="184">
        <v>-877.73792953946577</v>
      </c>
      <c r="M239" s="184"/>
      <c r="N239" s="184"/>
      <c r="O239" s="183"/>
      <c r="P239" s="183">
        <v>-4000</v>
      </c>
      <c r="Q239" s="208"/>
      <c r="R239" s="180"/>
      <c r="S239" s="180"/>
    </row>
    <row r="240" spans="1:19" x14ac:dyDescent="0.3">
      <c r="A240" s="180"/>
      <c r="B240" s="180"/>
      <c r="C240" s="180"/>
      <c r="D240" s="182"/>
      <c r="E240" s="182"/>
      <c r="F240" s="182"/>
      <c r="G240" s="182"/>
      <c r="H240" s="182"/>
      <c r="I240" s="182"/>
      <c r="J240" s="182"/>
      <c r="K240" s="182"/>
      <c r="L240" s="180"/>
      <c r="M240" s="180"/>
      <c r="N240" s="180"/>
      <c r="O240" s="180"/>
      <c r="P240" s="180"/>
      <c r="Q240" s="180"/>
      <c r="R240" s="180"/>
      <c r="S240" s="180"/>
    </row>
    <row r="241" spans="1:19" ht="15" thickBot="1" x14ac:dyDescent="0.35">
      <c r="A241" s="180"/>
      <c r="B241" s="180"/>
      <c r="C241" s="180"/>
      <c r="D241" s="180"/>
      <c r="E241" s="180"/>
      <c r="F241" s="180"/>
      <c r="G241" s="180"/>
      <c r="H241" s="180"/>
      <c r="I241" s="180"/>
      <c r="J241" s="180"/>
      <c r="K241" s="180"/>
      <c r="L241" s="180"/>
      <c r="M241" s="180"/>
      <c r="N241" s="180"/>
      <c r="O241" s="180"/>
      <c r="P241" s="180"/>
      <c r="Q241" s="180"/>
      <c r="R241" s="180"/>
      <c r="S241" s="180"/>
    </row>
    <row r="242" spans="1:19" x14ac:dyDescent="0.3">
      <c r="A242" s="187" t="s">
        <v>929</v>
      </c>
      <c r="B242" s="200"/>
      <c r="C242" s="200"/>
      <c r="D242" s="200"/>
      <c r="E242" s="200"/>
      <c r="F242" s="200"/>
      <c r="G242" s="200"/>
      <c r="H242" s="200"/>
      <c r="I242" s="200"/>
      <c r="J242" s="200"/>
      <c r="K242" s="191"/>
      <c r="L242" s="180"/>
      <c r="M242" s="180"/>
      <c r="N242" s="180"/>
      <c r="O242" s="180"/>
      <c r="P242" s="180"/>
      <c r="Q242" s="180"/>
      <c r="R242" s="180"/>
      <c r="S242" s="180"/>
    </row>
    <row r="243" spans="1:19" x14ac:dyDescent="0.3">
      <c r="A243" s="195" t="s">
        <v>716</v>
      </c>
      <c r="B243" s="180"/>
      <c r="C243" s="180"/>
      <c r="D243" s="180" t="s">
        <v>938</v>
      </c>
      <c r="E243" s="180" t="s">
        <v>843</v>
      </c>
      <c r="F243" s="180" t="s">
        <v>831</v>
      </c>
      <c r="G243" s="180" t="s">
        <v>832</v>
      </c>
      <c r="H243" s="180" t="s">
        <v>833</v>
      </c>
      <c r="I243" s="180" t="s">
        <v>834</v>
      </c>
      <c r="J243" s="180" t="s">
        <v>835</v>
      </c>
      <c r="K243" s="181" t="s">
        <v>836</v>
      </c>
      <c r="L243" s="180"/>
      <c r="M243" s="180"/>
      <c r="N243" s="180"/>
      <c r="O243" s="180"/>
      <c r="P243" s="180"/>
      <c r="Q243" s="180"/>
      <c r="R243" s="180"/>
      <c r="S243" s="180"/>
    </row>
    <row r="244" spans="1:19" x14ac:dyDescent="0.3">
      <c r="A244" s="195"/>
      <c r="B244" s="180"/>
      <c r="C244" s="180" t="s">
        <v>741</v>
      </c>
      <c r="D244" s="182">
        <v>66.685546057508333</v>
      </c>
      <c r="E244" s="182">
        <v>66.685549841288761</v>
      </c>
      <c r="F244" s="182">
        <v>66.685546057508333</v>
      </c>
      <c r="G244" s="182">
        <v>66.685546057508333</v>
      </c>
      <c r="H244" s="182">
        <v>66.685546057508333</v>
      </c>
      <c r="I244" s="182">
        <v>66.685546057508333</v>
      </c>
      <c r="J244" s="182">
        <v>66.685546057508333</v>
      </c>
      <c r="K244" s="205">
        <v>66.685546057508333</v>
      </c>
      <c r="L244" s="180"/>
      <c r="M244" s="180"/>
      <c r="N244" s="180"/>
      <c r="O244" s="180"/>
      <c r="P244" s="180"/>
      <c r="Q244" s="180"/>
      <c r="R244" s="180"/>
      <c r="S244" s="180"/>
    </row>
    <row r="245" spans="1:19" x14ac:dyDescent="0.3">
      <c r="A245" s="195"/>
      <c r="B245" s="180"/>
      <c r="C245" s="180" t="s">
        <v>742</v>
      </c>
      <c r="D245" s="182">
        <v>138.42527471270657</v>
      </c>
      <c r="E245" s="182">
        <v>138.51820538799518</v>
      </c>
      <c r="F245" s="182"/>
      <c r="G245" s="182"/>
      <c r="H245" s="182"/>
      <c r="I245" s="182"/>
      <c r="J245" s="182"/>
      <c r="K245" s="205"/>
      <c r="L245" s="180"/>
      <c r="M245" s="180"/>
      <c r="N245" s="180"/>
      <c r="O245" s="180"/>
      <c r="P245" s="180"/>
      <c r="Q245" s="180"/>
      <c r="R245" s="180"/>
      <c r="S245" s="180"/>
    </row>
    <row r="246" spans="1:19" x14ac:dyDescent="0.3">
      <c r="A246" s="195"/>
      <c r="B246" s="180"/>
      <c r="C246" s="180" t="s">
        <v>743</v>
      </c>
      <c r="D246" s="182"/>
      <c r="E246" s="182">
        <v>111.83411386453176</v>
      </c>
      <c r="F246" s="182">
        <v>214.33819909694299</v>
      </c>
      <c r="G246" s="182">
        <v>214.33819909694199</v>
      </c>
      <c r="H246" s="182">
        <v>129.87878266825854</v>
      </c>
      <c r="I246" s="182">
        <v>132.95002964604151</v>
      </c>
      <c r="J246" s="182">
        <v>127.57484961902666</v>
      </c>
      <c r="K246" s="205">
        <v>129.63473798618909</v>
      </c>
      <c r="L246" s="180"/>
      <c r="M246" s="180"/>
      <c r="N246" s="180"/>
      <c r="O246" s="180"/>
      <c r="P246" s="180"/>
      <c r="Q246" s="180"/>
      <c r="R246" s="180"/>
      <c r="S246" s="180"/>
    </row>
    <row r="247" spans="1:19" x14ac:dyDescent="0.3">
      <c r="A247" s="195"/>
      <c r="B247" s="180"/>
      <c r="C247" s="180" t="s">
        <v>636</v>
      </c>
      <c r="D247" s="182"/>
      <c r="E247" s="182"/>
      <c r="F247" s="182"/>
      <c r="G247" s="182">
        <v>90.822932347244816</v>
      </c>
      <c r="H247" s="182"/>
      <c r="I247" s="182">
        <v>142.48314089460456</v>
      </c>
      <c r="J247" s="182"/>
      <c r="K247" s="205">
        <v>140.57211105098685</v>
      </c>
      <c r="L247" s="180"/>
      <c r="M247" s="180"/>
      <c r="N247" s="180"/>
      <c r="O247" s="180"/>
      <c r="P247" s="180"/>
      <c r="Q247" s="180"/>
      <c r="R247" s="180"/>
      <c r="S247" s="180"/>
    </row>
    <row r="248" spans="1:19" x14ac:dyDescent="0.3">
      <c r="A248" s="195"/>
      <c r="B248" s="180"/>
      <c r="C248" s="180" t="s">
        <v>630</v>
      </c>
      <c r="D248" s="182"/>
      <c r="E248" s="182"/>
      <c r="F248" s="182"/>
      <c r="G248" s="182">
        <v>76.310286138790133</v>
      </c>
      <c r="H248" s="182"/>
      <c r="I248" s="182">
        <v>63.029652325939267</v>
      </c>
      <c r="J248" s="182"/>
      <c r="K248" s="205">
        <v>62.092237207756007</v>
      </c>
      <c r="L248" s="180"/>
      <c r="M248" s="180"/>
      <c r="N248" s="180"/>
      <c r="O248" s="180"/>
      <c r="P248" s="180"/>
      <c r="Q248" s="180"/>
      <c r="R248" s="180"/>
      <c r="S248" s="180"/>
    </row>
    <row r="249" spans="1:19" x14ac:dyDescent="0.3">
      <c r="A249" s="195"/>
      <c r="B249" s="180"/>
      <c r="C249" s="180" t="s">
        <v>317</v>
      </c>
      <c r="D249" s="182"/>
      <c r="E249" s="182"/>
      <c r="F249" s="182"/>
      <c r="G249" s="182"/>
      <c r="H249" s="182"/>
      <c r="I249" s="182"/>
      <c r="J249" s="182">
        <v>48.666084036295118</v>
      </c>
      <c r="K249" s="205">
        <v>47.971873162246858</v>
      </c>
      <c r="L249" s="180"/>
      <c r="M249" s="180"/>
      <c r="N249" s="180"/>
      <c r="O249" s="180"/>
      <c r="P249" s="180"/>
      <c r="Q249" s="180"/>
      <c r="R249" s="180"/>
      <c r="S249" s="180"/>
    </row>
    <row r="250" spans="1:19" x14ac:dyDescent="0.3">
      <c r="A250" s="195"/>
      <c r="B250" s="180"/>
      <c r="C250" s="180" t="s">
        <v>744</v>
      </c>
      <c r="D250" s="182"/>
      <c r="E250" s="182"/>
      <c r="F250" s="182">
        <v>523.3413858269322</v>
      </c>
      <c r="G250" s="182">
        <v>523.34138582693231</v>
      </c>
      <c r="H250" s="182">
        <v>524.29983913356523</v>
      </c>
      <c r="I250" s="182">
        <v>514.5218141622928</v>
      </c>
      <c r="J250" s="182">
        <v>273.18128777464472</v>
      </c>
      <c r="K250" s="205">
        <v>269.07257190295906</v>
      </c>
      <c r="L250" s="180"/>
      <c r="M250" s="180"/>
      <c r="N250" s="180"/>
      <c r="O250" s="180"/>
      <c r="P250" s="180"/>
      <c r="Q250" s="180"/>
      <c r="R250" s="180"/>
      <c r="S250" s="180"/>
    </row>
    <row r="251" spans="1:19" ht="15" thickBot="1" x14ac:dyDescent="0.35">
      <c r="A251" s="209"/>
      <c r="B251" s="183"/>
      <c r="C251" s="183" t="s">
        <v>452</v>
      </c>
      <c r="D251" s="184">
        <v>205.1108207702149</v>
      </c>
      <c r="E251" s="184">
        <v>317.03786909381574</v>
      </c>
      <c r="F251" s="184">
        <v>804.36513098138357</v>
      </c>
      <c r="G251" s="184">
        <v>971.4983494674176</v>
      </c>
      <c r="H251" s="184">
        <v>720.86416785933216</v>
      </c>
      <c r="I251" s="184">
        <v>919.67018308638649</v>
      </c>
      <c r="J251" s="184">
        <v>516.1077674874748</v>
      </c>
      <c r="K251" s="208">
        <v>716.02907736764621</v>
      </c>
      <c r="L251" s="180"/>
      <c r="M251" s="180"/>
      <c r="N251" s="180"/>
      <c r="O251" s="180"/>
      <c r="P251" s="180"/>
      <c r="Q251" s="180"/>
      <c r="R251" s="180"/>
      <c r="S251" s="180"/>
    </row>
    <row r="252" spans="1:19" x14ac:dyDescent="0.3">
      <c r="A252" s="180"/>
      <c r="B252" s="180"/>
      <c r="C252" s="180"/>
      <c r="D252" s="180"/>
      <c r="E252" s="180"/>
      <c r="F252" s="180"/>
      <c r="G252" s="180"/>
      <c r="H252" s="180"/>
      <c r="I252" s="180"/>
      <c r="J252" s="180"/>
      <c r="K252" s="180"/>
      <c r="L252" s="180"/>
      <c r="M252" s="180"/>
      <c r="N252" s="180"/>
      <c r="O252" s="180"/>
      <c r="P252" s="180"/>
      <c r="Q252" s="180"/>
      <c r="R252" s="180"/>
      <c r="S252" s="180"/>
    </row>
    <row r="253" spans="1:19" x14ac:dyDescent="0.3">
      <c r="A253" s="180"/>
      <c r="B253" s="180"/>
      <c r="C253" s="180"/>
      <c r="D253" s="180"/>
      <c r="E253" s="180"/>
      <c r="F253" s="180"/>
      <c r="G253" s="180"/>
      <c r="H253" s="180"/>
      <c r="I253" s="180"/>
      <c r="J253" s="180"/>
      <c r="K253" s="180"/>
      <c r="L253" s="180"/>
      <c r="M253" s="180"/>
      <c r="N253" s="180"/>
      <c r="O253" s="180"/>
      <c r="P253" s="180"/>
      <c r="Q253" s="180"/>
      <c r="R253" s="180"/>
      <c r="S253" s="180"/>
    </row>
    <row r="254" spans="1:19" ht="15" thickBot="1" x14ac:dyDescent="0.35">
      <c r="A254" s="180"/>
      <c r="B254" s="180"/>
      <c r="C254" s="180"/>
      <c r="D254" s="180"/>
      <c r="E254" s="180"/>
      <c r="F254" s="180"/>
      <c r="G254" s="180"/>
      <c r="H254" s="180"/>
      <c r="I254" s="180"/>
      <c r="J254" s="180"/>
      <c r="K254" s="180"/>
      <c r="L254" s="180"/>
      <c r="M254" s="180"/>
      <c r="N254" s="180"/>
      <c r="O254" s="180"/>
      <c r="P254" s="180"/>
      <c r="Q254" s="180"/>
      <c r="R254" s="180"/>
      <c r="S254" s="180"/>
    </row>
    <row r="255" spans="1:19" x14ac:dyDescent="0.3">
      <c r="A255" s="187" t="s">
        <v>931</v>
      </c>
      <c r="B255" s="200" t="s">
        <v>885</v>
      </c>
      <c r="C255" s="200" t="s">
        <v>886</v>
      </c>
      <c r="D255" s="191" t="s">
        <v>733</v>
      </c>
      <c r="E255" s="180"/>
      <c r="F255" s="180"/>
      <c r="G255" s="180"/>
      <c r="H255" s="180"/>
      <c r="I255" s="180"/>
      <c r="J255" s="180"/>
      <c r="K255" s="180"/>
      <c r="L255" s="180"/>
      <c r="M255" s="180"/>
      <c r="N255" s="180"/>
      <c r="O255" s="180"/>
      <c r="P255" s="180"/>
      <c r="Q255" s="180"/>
      <c r="R255" s="180"/>
      <c r="S255" s="180"/>
    </row>
    <row r="256" spans="1:19" x14ac:dyDescent="0.3">
      <c r="A256" s="195" t="s">
        <v>887</v>
      </c>
      <c r="B256" s="180">
        <v>15</v>
      </c>
      <c r="C256" s="180">
        <v>34</v>
      </c>
      <c r="D256" s="181">
        <v>89</v>
      </c>
      <c r="E256" s="180"/>
      <c r="F256" s="180"/>
      <c r="G256" s="180"/>
      <c r="H256" s="180"/>
      <c r="I256" s="180"/>
      <c r="J256" s="180"/>
      <c r="K256" s="180"/>
      <c r="L256" s="180"/>
      <c r="M256" s="180"/>
      <c r="N256" s="180"/>
      <c r="O256" s="180"/>
      <c r="P256" s="180"/>
      <c r="Q256" s="180"/>
      <c r="R256" s="180"/>
      <c r="S256" s="180"/>
    </row>
    <row r="257" spans="1:19" x14ac:dyDescent="0.3">
      <c r="A257" s="195" t="s">
        <v>954</v>
      </c>
      <c r="B257" s="182">
        <v>163.51458674548689</v>
      </c>
      <c r="C257" s="182">
        <v>84.333602029375697</v>
      </c>
      <c r="D257" s="205">
        <v>-117.46509962827099</v>
      </c>
      <c r="E257" s="180"/>
      <c r="F257" s="180"/>
      <c r="G257" s="180"/>
      <c r="H257" s="180"/>
      <c r="I257" s="180"/>
      <c r="J257" s="180"/>
      <c r="K257" s="180"/>
      <c r="L257" s="180"/>
      <c r="M257" s="180"/>
      <c r="N257" s="180"/>
      <c r="O257" s="180"/>
      <c r="P257" s="180"/>
      <c r="Q257" s="180"/>
      <c r="R257" s="180"/>
      <c r="S257" s="180"/>
    </row>
    <row r="258" spans="1:19" x14ac:dyDescent="0.3">
      <c r="A258" s="195" t="s">
        <v>955</v>
      </c>
      <c r="B258" s="182">
        <v>-1189.8856508971589</v>
      </c>
      <c r="C258" s="182">
        <v>-903.5000202957076</v>
      </c>
      <c r="D258" s="205">
        <v>-877.73792953946577</v>
      </c>
      <c r="E258" s="180"/>
      <c r="F258" s="180"/>
      <c r="G258" s="180"/>
      <c r="H258" s="180"/>
      <c r="I258" s="180"/>
      <c r="J258" s="180"/>
      <c r="K258" s="180"/>
      <c r="L258" s="180"/>
      <c r="M258" s="180"/>
      <c r="N258" s="180"/>
      <c r="O258" s="180"/>
      <c r="P258" s="180"/>
      <c r="Q258" s="180"/>
      <c r="R258" s="180"/>
      <c r="S258" s="180"/>
    </row>
    <row r="259" spans="1:19" x14ac:dyDescent="0.3">
      <c r="A259" s="195" t="s">
        <v>888</v>
      </c>
      <c r="B259" s="197">
        <v>391.95241237494093</v>
      </c>
      <c r="C259" s="197">
        <v>352.35853311020986</v>
      </c>
      <c r="D259" s="210">
        <v>346.12792400072908</v>
      </c>
      <c r="E259" s="180"/>
      <c r="F259" s="180"/>
      <c r="G259" s="180"/>
      <c r="H259" s="180"/>
      <c r="I259" s="180"/>
      <c r="J259" s="180"/>
      <c r="K259" s="180"/>
      <c r="L259" s="180"/>
      <c r="M259" s="180"/>
      <c r="N259" s="180"/>
      <c r="O259" s="180"/>
      <c r="P259" s="180"/>
      <c r="Q259" s="180"/>
      <c r="R259" s="180"/>
      <c r="S259" s="180"/>
    </row>
    <row r="260" spans="1:19" x14ac:dyDescent="0.3">
      <c r="A260" s="195" t="s">
        <v>941</v>
      </c>
      <c r="B260" s="197">
        <v>381.50557298939651</v>
      </c>
      <c r="C260" s="197">
        <v>333.37022827248143</v>
      </c>
      <c r="D260" s="210">
        <v>296.51678658669744</v>
      </c>
      <c r="E260" s="180"/>
      <c r="F260" s="180"/>
      <c r="G260" s="180"/>
      <c r="H260" s="180"/>
      <c r="I260" s="180"/>
      <c r="J260" s="180"/>
      <c r="K260" s="180"/>
      <c r="L260" s="180"/>
      <c r="M260" s="180"/>
      <c r="N260" s="180"/>
      <c r="O260" s="180"/>
      <c r="P260" s="180"/>
      <c r="Q260" s="180"/>
      <c r="R260" s="180"/>
      <c r="S260" s="180"/>
    </row>
    <row r="261" spans="1:19" x14ac:dyDescent="0.3">
      <c r="A261" s="195" t="s">
        <v>889</v>
      </c>
      <c r="B261" s="197">
        <v>545.20451884215083</v>
      </c>
      <c r="C261" s="197">
        <v>469.19555005127694</v>
      </c>
      <c r="D261" s="210">
        <v>447.41944859752306</v>
      </c>
      <c r="E261" s="180"/>
      <c r="F261" s="180"/>
      <c r="G261" s="180"/>
      <c r="H261" s="180"/>
      <c r="I261" s="180"/>
      <c r="J261" s="180"/>
      <c r="K261" s="180"/>
      <c r="L261" s="180"/>
      <c r="M261" s="180"/>
      <c r="N261" s="180"/>
      <c r="O261" s="180"/>
      <c r="P261" s="180"/>
      <c r="Q261" s="180"/>
      <c r="R261" s="180"/>
      <c r="S261" s="180"/>
    </row>
    <row r="262" spans="1:19" ht="15" thickBot="1" x14ac:dyDescent="0.35">
      <c r="A262" s="209" t="s">
        <v>942</v>
      </c>
      <c r="B262" s="211">
        <v>317.2708352495506</v>
      </c>
      <c r="C262" s="211">
        <v>293.28001990401174</v>
      </c>
      <c r="D262" s="212">
        <v>275.0114050505465</v>
      </c>
      <c r="E262" s="180"/>
      <c r="F262" s="180"/>
      <c r="G262" s="180"/>
      <c r="H262" s="180"/>
      <c r="I262" s="180"/>
      <c r="J262" s="180"/>
      <c r="K262" s="180"/>
      <c r="L262" s="180"/>
      <c r="M262" s="180"/>
      <c r="N262" s="180"/>
      <c r="O262" s="180"/>
      <c r="P262" s="180"/>
      <c r="Q262" s="180"/>
      <c r="R262" s="180"/>
      <c r="S262" s="180"/>
    </row>
    <row r="263" spans="1:19" x14ac:dyDescent="0.3">
      <c r="A263" s="180"/>
      <c r="B263" s="180"/>
      <c r="C263" s="180"/>
      <c r="D263" s="180"/>
      <c r="E263" s="180"/>
      <c r="F263" s="180"/>
      <c r="G263" s="180"/>
      <c r="H263" s="180"/>
      <c r="I263" s="180"/>
      <c r="J263" s="180"/>
      <c r="K263" s="180"/>
      <c r="L263" s="180"/>
      <c r="M263" s="180"/>
      <c r="N263" s="180"/>
      <c r="O263" s="180"/>
      <c r="P263" s="180"/>
      <c r="Q263" s="180"/>
      <c r="R263" s="180"/>
      <c r="S263" s="180"/>
    </row>
    <row r="264" spans="1:19" ht="15" thickBot="1" x14ac:dyDescent="0.35">
      <c r="A264" s="180"/>
      <c r="B264" s="180"/>
      <c r="C264" s="180"/>
      <c r="D264" s="180"/>
      <c r="E264" s="180"/>
      <c r="F264" s="180"/>
      <c r="G264" s="180"/>
      <c r="H264" s="180"/>
      <c r="I264" s="180"/>
      <c r="J264" s="180"/>
      <c r="K264" s="180"/>
      <c r="L264" s="180"/>
      <c r="M264" s="180"/>
      <c r="N264" s="180"/>
      <c r="O264" s="180"/>
      <c r="P264" s="180"/>
      <c r="Q264" s="180"/>
      <c r="R264" s="180"/>
      <c r="S264" s="180"/>
    </row>
    <row r="265" spans="1:19" x14ac:dyDescent="0.3">
      <c r="A265" s="187" t="s">
        <v>932</v>
      </c>
      <c r="B265" s="191"/>
      <c r="C265" s="180"/>
      <c r="D265" s="180"/>
      <c r="E265" s="180"/>
      <c r="F265" s="180"/>
      <c r="G265" s="180"/>
      <c r="H265" s="180"/>
      <c r="I265" s="180"/>
      <c r="J265" s="180"/>
      <c r="K265" s="180"/>
      <c r="L265" s="180"/>
      <c r="M265" s="180"/>
      <c r="N265" s="180"/>
      <c r="O265" s="180"/>
      <c r="P265" s="180"/>
      <c r="Q265" s="180"/>
      <c r="R265" s="180"/>
      <c r="S265" s="180"/>
    </row>
    <row r="266" spans="1:19" x14ac:dyDescent="0.3">
      <c r="A266" s="195"/>
      <c r="B266" s="181" t="s">
        <v>884</v>
      </c>
    </row>
    <row r="267" spans="1:19" ht="28.8" x14ac:dyDescent="0.3">
      <c r="A267" s="201" t="s">
        <v>956</v>
      </c>
      <c r="B267" s="181">
        <v>70</v>
      </c>
    </row>
    <row r="268" spans="1:19" ht="29.4" thickBot="1" x14ac:dyDescent="0.35">
      <c r="A268" s="207" t="s">
        <v>882</v>
      </c>
      <c r="B268" s="185">
        <v>70</v>
      </c>
    </row>
    <row r="269" spans="1:19" x14ac:dyDescent="0.3">
      <c r="A269" s="180"/>
      <c r="B269" s="180"/>
    </row>
    <row r="270" spans="1:19" x14ac:dyDescent="0.3">
      <c r="A270" s="180"/>
      <c r="B270" s="180"/>
    </row>
    <row r="271" spans="1:19" x14ac:dyDescent="0.3">
      <c r="A271" s="33"/>
    </row>
  </sheetData>
  <hyperlinks>
    <hyperlink ref="D7" r:id="rId1" xr:uid="{60C1918F-BD0C-4156-9585-EB67314217A2}"/>
    <hyperlink ref="D8" r:id="rId2" xr:uid="{8AB8FFA9-2418-4E15-8767-5661C512F14A}"/>
  </hyperlinks>
  <pageMargins left="0.7" right="0.7" top="0.75" bottom="0.75" header="0.3" footer="0.3"/>
  <pageSetup paperSize="9" orientation="portrait" verticalDpi="0" r:id="rId3"/>
  <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dimension ref="A1:K282"/>
  <sheetViews>
    <sheetView zoomScaleNormal="100" workbookViewId="0">
      <pane ySplit="4" topLeftCell="A5" activePane="bottomLeft" state="frozen"/>
      <selection pane="bottomLeft"/>
    </sheetView>
  </sheetViews>
  <sheetFormatPr defaultColWidth="8.77734375" defaultRowHeight="14.4" x14ac:dyDescent="0.3"/>
  <cols>
    <col min="3" max="3" width="11.77734375" bestFit="1" customWidth="1"/>
    <col min="4" max="4" width="48.21875" bestFit="1" customWidth="1"/>
    <col min="5" max="5" width="9.77734375" bestFit="1" customWidth="1"/>
    <col min="6" max="7" width="13.77734375" customWidth="1"/>
    <col min="8" max="9" width="21.21875" customWidth="1"/>
    <col min="10" max="10" width="12.77734375" bestFit="1" customWidth="1"/>
    <col min="11" max="11" width="15.77734375" bestFit="1" customWidth="1"/>
  </cols>
  <sheetData>
    <row r="1" spans="1:11" ht="28.8" x14ac:dyDescent="0.55000000000000004">
      <c r="A1" s="5" t="s">
        <v>1010</v>
      </c>
    </row>
    <row r="2" spans="1:11" x14ac:dyDescent="0.3">
      <c r="A2" s="47" t="s">
        <v>471</v>
      </c>
      <c r="D2" s="1"/>
      <c r="E2" s="1"/>
      <c r="F2" s="145" t="s">
        <v>261</v>
      </c>
      <c r="G2" s="145"/>
      <c r="H2" s="145"/>
      <c r="I2" s="145"/>
    </row>
    <row r="3" spans="1:11" x14ac:dyDescent="0.3">
      <c r="A3" s="46" t="s">
        <v>472</v>
      </c>
      <c r="D3" s="1" t="s">
        <v>831</v>
      </c>
      <c r="E3" s="1" t="s">
        <v>831</v>
      </c>
      <c r="F3" s="1" t="s">
        <v>831</v>
      </c>
      <c r="G3" s="1" t="s">
        <v>832</v>
      </c>
      <c r="H3" s="1" t="s">
        <v>833</v>
      </c>
      <c r="I3" s="1" t="s">
        <v>834</v>
      </c>
      <c r="J3" s="1" t="s">
        <v>835</v>
      </c>
      <c r="K3" s="1" t="s">
        <v>836</v>
      </c>
    </row>
    <row r="4" spans="1:11" x14ac:dyDescent="0.3">
      <c r="A4" s="39" t="s">
        <v>473</v>
      </c>
      <c r="D4" s="1" t="s">
        <v>3</v>
      </c>
      <c r="E4" s="1" t="s">
        <v>262</v>
      </c>
      <c r="F4" s="1" t="s">
        <v>4</v>
      </c>
      <c r="G4" s="1" t="s">
        <v>4</v>
      </c>
      <c r="H4" s="1" t="s">
        <v>4</v>
      </c>
      <c r="I4" s="1" t="s">
        <v>4</v>
      </c>
      <c r="J4" s="1" t="s">
        <v>4</v>
      </c>
      <c r="K4" s="1" t="s">
        <v>4</v>
      </c>
    </row>
    <row r="5" spans="1:11" x14ac:dyDescent="0.3">
      <c r="A5" s="48" t="s">
        <v>255</v>
      </c>
      <c r="B5" s="47"/>
      <c r="C5" s="47"/>
      <c r="D5" s="47"/>
      <c r="E5" s="47"/>
      <c r="F5" s="47"/>
      <c r="G5" s="47"/>
      <c r="H5" s="47"/>
      <c r="I5" s="47"/>
      <c r="J5" s="47"/>
      <c r="K5" s="47"/>
    </row>
    <row r="6" spans="1:11" x14ac:dyDescent="0.3">
      <c r="A6" s="47"/>
      <c r="B6" s="47"/>
      <c r="C6" s="47" t="s">
        <v>264</v>
      </c>
      <c r="D6" s="47" t="s">
        <v>206</v>
      </c>
      <c r="E6" s="47" t="s">
        <v>158</v>
      </c>
      <c r="F6" s="58">
        <v>1359.2700488040973</v>
      </c>
      <c r="G6" s="58">
        <v>1359.2700488040973</v>
      </c>
      <c r="H6" s="58">
        <v>1359.2700488040973</v>
      </c>
      <c r="I6" s="58">
        <v>1359.2700488040973</v>
      </c>
      <c r="J6" s="58">
        <v>1359.2700488040973</v>
      </c>
      <c r="K6" s="58">
        <v>1359.2700488040973</v>
      </c>
    </row>
    <row r="7" spans="1:11" x14ac:dyDescent="0.3">
      <c r="A7" s="47"/>
      <c r="B7" s="47"/>
      <c r="C7" s="47" t="s">
        <v>264</v>
      </c>
      <c r="D7" s="47" t="s">
        <v>204</v>
      </c>
      <c r="E7" s="47" t="s">
        <v>49</v>
      </c>
      <c r="F7" s="47">
        <v>10</v>
      </c>
      <c r="G7" s="47">
        <v>10</v>
      </c>
      <c r="H7" s="47">
        <v>10</v>
      </c>
      <c r="I7" s="47">
        <v>10</v>
      </c>
      <c r="J7" s="47">
        <v>10</v>
      </c>
      <c r="K7" s="47">
        <v>10</v>
      </c>
    </row>
    <row r="8" spans="1:11" x14ac:dyDescent="0.3">
      <c r="A8" s="47"/>
      <c r="B8" s="47"/>
      <c r="C8" s="47" t="s">
        <v>264</v>
      </c>
      <c r="D8" s="47" t="s">
        <v>159</v>
      </c>
      <c r="E8" s="47" t="s">
        <v>51</v>
      </c>
      <c r="F8" s="47">
        <v>-3.7008825275195112</v>
      </c>
      <c r="G8" s="47">
        <v>-3.7008825275195112</v>
      </c>
      <c r="H8" s="47">
        <v>-3.7008825275195112</v>
      </c>
      <c r="I8" s="47">
        <v>-3.7008825275195112</v>
      </c>
      <c r="J8" s="47">
        <v>-3.7008825275195112</v>
      </c>
      <c r="K8" s="47">
        <v>-3.7008825275195112</v>
      </c>
    </row>
    <row r="9" spans="1:11" x14ac:dyDescent="0.3">
      <c r="A9" s="47"/>
      <c r="B9" s="47"/>
      <c r="C9" s="47" t="s">
        <v>264</v>
      </c>
      <c r="D9" s="47" t="s">
        <v>793</v>
      </c>
      <c r="E9" s="47" t="s">
        <v>792</v>
      </c>
      <c r="F9" s="47">
        <v>-13.323177099070241</v>
      </c>
      <c r="G9" s="47">
        <v>-13.323177099070241</v>
      </c>
      <c r="H9" s="47">
        <v>-13.323177099070241</v>
      </c>
      <c r="I9" s="47">
        <v>-13.323177099070241</v>
      </c>
      <c r="J9" s="47">
        <v>-13.323177099070241</v>
      </c>
      <c r="K9" s="47">
        <v>-13.323177099070241</v>
      </c>
    </row>
    <row r="10" spans="1:11" x14ac:dyDescent="0.3">
      <c r="A10" s="47"/>
      <c r="B10" s="47"/>
      <c r="C10" s="47" t="s">
        <v>264</v>
      </c>
      <c r="D10" s="47" t="s">
        <v>205</v>
      </c>
      <c r="E10" s="47" t="s">
        <v>43</v>
      </c>
      <c r="F10" s="47">
        <v>-5397.4420593721215</v>
      </c>
      <c r="G10" s="47">
        <v>-5397.4420593721215</v>
      </c>
      <c r="H10" s="47">
        <v>-5397.4420593721215</v>
      </c>
      <c r="I10" s="47">
        <v>-5397.4420593721215</v>
      </c>
      <c r="J10" s="47">
        <v>-5397.4420593721215</v>
      </c>
      <c r="K10" s="47">
        <v>-5397.4420593721215</v>
      </c>
    </row>
    <row r="11" spans="1:11" x14ac:dyDescent="0.3">
      <c r="A11" s="47"/>
      <c r="B11" s="47"/>
      <c r="C11" s="47" t="s">
        <v>264</v>
      </c>
      <c r="D11" s="47" t="s">
        <v>794</v>
      </c>
      <c r="E11" s="47" t="s">
        <v>43</v>
      </c>
      <c r="F11" s="47">
        <v>3.1579406278788156</v>
      </c>
      <c r="G11" s="47">
        <v>3.1579406278788156</v>
      </c>
      <c r="H11" s="47">
        <v>3.1579406278788156</v>
      </c>
      <c r="I11" s="47">
        <v>3.1579406278788156</v>
      </c>
      <c r="J11" s="47">
        <v>3.1579406278788156</v>
      </c>
      <c r="K11" s="47">
        <v>3.1579406278788156</v>
      </c>
    </row>
    <row r="12" spans="1:11" x14ac:dyDescent="0.3">
      <c r="A12" s="47"/>
      <c r="B12" s="47"/>
      <c r="C12" s="47" t="s">
        <v>264</v>
      </c>
      <c r="D12" s="47" t="s">
        <v>794</v>
      </c>
      <c r="E12" s="47" t="s">
        <v>792</v>
      </c>
      <c r="F12" s="47">
        <v>4.2924941113772794</v>
      </c>
      <c r="G12" s="47">
        <v>4.2924941113772794</v>
      </c>
      <c r="H12" s="47">
        <v>4.2924941113772794</v>
      </c>
      <c r="I12" s="47">
        <v>4.2924941113772794</v>
      </c>
      <c r="J12" s="47">
        <v>4.2924941113772794</v>
      </c>
      <c r="K12" s="47">
        <v>4.2924941113772794</v>
      </c>
    </row>
    <row r="13" spans="1:11" x14ac:dyDescent="0.3">
      <c r="A13" s="47"/>
      <c r="B13" s="47" t="s">
        <v>256</v>
      </c>
      <c r="C13" s="47"/>
      <c r="D13" s="47"/>
      <c r="E13" s="47"/>
      <c r="F13" s="47"/>
      <c r="G13" s="47"/>
      <c r="H13" s="47"/>
      <c r="I13" s="47"/>
      <c r="J13" s="47"/>
      <c r="K13" s="47"/>
    </row>
    <row r="14" spans="1:11" x14ac:dyDescent="0.3">
      <c r="A14" s="47"/>
      <c r="B14" s="47"/>
      <c r="C14" s="47" t="s">
        <v>257</v>
      </c>
      <c r="D14" s="47" t="s">
        <v>153</v>
      </c>
      <c r="E14" s="47" t="s">
        <v>6</v>
      </c>
      <c r="F14" s="89">
        <v>0</v>
      </c>
      <c r="G14" s="47">
        <v>0</v>
      </c>
      <c r="H14" s="47">
        <v>0</v>
      </c>
      <c r="I14" s="47">
        <v>0</v>
      </c>
      <c r="J14" s="47">
        <v>0</v>
      </c>
      <c r="K14" s="47">
        <v>0</v>
      </c>
    </row>
    <row r="15" spans="1:11" x14ac:dyDescent="0.3">
      <c r="A15" s="47"/>
      <c r="B15" s="47"/>
      <c r="C15" s="47" t="s">
        <v>258</v>
      </c>
      <c r="D15" s="47" t="s">
        <v>154</v>
      </c>
      <c r="E15" s="47" t="s">
        <v>6</v>
      </c>
      <c r="F15" s="89">
        <v>0.96718480138169249</v>
      </c>
      <c r="G15" s="47">
        <v>0.96718480138169249</v>
      </c>
      <c r="H15" s="47">
        <v>0.96718480138169249</v>
      </c>
      <c r="I15" s="47">
        <v>0.96718480138169249</v>
      </c>
      <c r="J15" s="47">
        <v>0.96718480138169249</v>
      </c>
      <c r="K15" s="47">
        <v>0.96718480138169249</v>
      </c>
    </row>
    <row r="16" spans="1:11" x14ac:dyDescent="0.3">
      <c r="A16" s="47"/>
      <c r="B16" s="47"/>
      <c r="C16" s="47" t="s">
        <v>259</v>
      </c>
      <c r="D16" s="47" t="s">
        <v>155</v>
      </c>
      <c r="E16" s="47" t="s">
        <v>6</v>
      </c>
      <c r="F16" s="89">
        <v>96.299915198618308</v>
      </c>
      <c r="G16" s="47">
        <v>96.299915198618308</v>
      </c>
      <c r="H16" s="47">
        <v>96.299915198618308</v>
      </c>
      <c r="I16" s="47">
        <v>96.299915198618308</v>
      </c>
      <c r="J16" s="47">
        <v>96.299915198618308</v>
      </c>
      <c r="K16" s="47">
        <v>96.299915198618308</v>
      </c>
    </row>
    <row r="17" spans="1:11" x14ac:dyDescent="0.3">
      <c r="A17" s="47"/>
      <c r="B17" s="47"/>
      <c r="C17" s="47" t="s">
        <v>791</v>
      </c>
      <c r="D17" s="47" t="s">
        <v>541</v>
      </c>
      <c r="E17" s="47" t="s">
        <v>6</v>
      </c>
      <c r="F17" s="89">
        <v>0</v>
      </c>
      <c r="G17" s="47">
        <v>0</v>
      </c>
      <c r="H17" s="47">
        <v>0</v>
      </c>
      <c r="I17" s="47">
        <v>0</v>
      </c>
      <c r="J17" s="47">
        <v>0</v>
      </c>
      <c r="K17" s="47">
        <v>0</v>
      </c>
    </row>
    <row r="18" spans="1:11" x14ac:dyDescent="0.3">
      <c r="A18" s="47"/>
      <c r="B18" s="47"/>
      <c r="C18" s="47" t="s">
        <v>260</v>
      </c>
      <c r="D18" s="47" t="s">
        <v>156</v>
      </c>
      <c r="E18" s="47" t="s">
        <v>6</v>
      </c>
      <c r="F18" s="89">
        <v>0</v>
      </c>
      <c r="G18" s="47">
        <v>0</v>
      </c>
      <c r="H18" s="47">
        <v>0</v>
      </c>
      <c r="I18" s="47">
        <v>0</v>
      </c>
      <c r="J18" s="47">
        <v>0</v>
      </c>
      <c r="K18" s="47">
        <v>0</v>
      </c>
    </row>
    <row r="19" spans="1:11" x14ac:dyDescent="0.3">
      <c r="A19" s="47"/>
      <c r="B19" s="47"/>
      <c r="C19" s="47" t="s">
        <v>157</v>
      </c>
      <c r="D19" s="47" t="s">
        <v>934</v>
      </c>
      <c r="E19" s="47" t="s">
        <v>6</v>
      </c>
      <c r="F19" s="89">
        <v>2.7328999999999999</v>
      </c>
      <c r="G19" s="47">
        <v>2.7328999999999999</v>
      </c>
      <c r="H19" s="47">
        <v>2.7328999999999999</v>
      </c>
      <c r="I19" s="47">
        <v>2.7328999999999999</v>
      </c>
      <c r="J19" s="47">
        <v>2.7328999999999999</v>
      </c>
      <c r="K19" s="47">
        <v>2.7328999999999999</v>
      </c>
    </row>
    <row r="20" spans="1:11" x14ac:dyDescent="0.3">
      <c r="A20" s="47"/>
      <c r="B20" s="47"/>
      <c r="C20" s="47" t="s">
        <v>103</v>
      </c>
      <c r="D20" s="47" t="s">
        <v>104</v>
      </c>
      <c r="E20" s="47" t="s">
        <v>6</v>
      </c>
      <c r="F20" s="89">
        <v>0</v>
      </c>
      <c r="G20" s="47">
        <v>0</v>
      </c>
      <c r="H20" s="47">
        <v>0</v>
      </c>
      <c r="I20" s="47">
        <v>0</v>
      </c>
      <c r="J20" s="47">
        <v>0</v>
      </c>
      <c r="K20" s="47">
        <v>0</v>
      </c>
    </row>
    <row r="21" spans="1:11" x14ac:dyDescent="0.3">
      <c r="A21" s="47"/>
      <c r="B21" s="47"/>
      <c r="C21" s="47" t="s">
        <v>105</v>
      </c>
      <c r="D21" s="47" t="s">
        <v>106</v>
      </c>
      <c r="E21" s="47" t="s">
        <v>6</v>
      </c>
      <c r="F21" s="89">
        <v>0.16966372041044397</v>
      </c>
      <c r="G21" s="47">
        <v>0.16966372041044397</v>
      </c>
      <c r="H21" s="47">
        <v>0.16966372041044397</v>
      </c>
      <c r="I21" s="47">
        <v>0.16966372041044397</v>
      </c>
      <c r="J21" s="47">
        <v>0.16966372041044397</v>
      </c>
      <c r="K21" s="47">
        <v>0.16966372041044397</v>
      </c>
    </row>
    <row r="22" spans="1:11" x14ac:dyDescent="0.3">
      <c r="A22" s="47"/>
      <c r="B22" s="47"/>
      <c r="C22" s="47" t="s">
        <v>107</v>
      </c>
      <c r="D22" s="47" t="s">
        <v>108</v>
      </c>
      <c r="E22" s="47" t="s">
        <v>6</v>
      </c>
      <c r="F22" s="89">
        <v>0</v>
      </c>
      <c r="G22" s="47">
        <v>0</v>
      </c>
      <c r="H22" s="47">
        <v>0</v>
      </c>
      <c r="I22" s="47">
        <v>0</v>
      </c>
      <c r="J22" s="47">
        <v>0</v>
      </c>
      <c r="K22" s="47">
        <v>0</v>
      </c>
    </row>
    <row r="23" spans="1:11" x14ac:dyDescent="0.3">
      <c r="A23" s="47"/>
      <c r="B23" s="47"/>
      <c r="C23" s="47" t="s">
        <v>109</v>
      </c>
      <c r="D23" s="47" t="s">
        <v>110</v>
      </c>
      <c r="E23" s="47" t="s">
        <v>6</v>
      </c>
      <c r="F23" s="89">
        <v>2.0319000000000001E-3</v>
      </c>
      <c r="G23" s="47">
        <v>2.0319000000000001E-3</v>
      </c>
      <c r="H23" s="47">
        <v>2.0319000000000001E-3</v>
      </c>
      <c r="I23" s="47">
        <v>2.0319000000000001E-3</v>
      </c>
      <c r="J23" s="47">
        <v>2.0319000000000001E-3</v>
      </c>
      <c r="K23" s="47">
        <v>2.0319000000000001E-3</v>
      </c>
    </row>
    <row r="24" spans="1:11" x14ac:dyDescent="0.3">
      <c r="A24" s="47"/>
      <c r="B24" s="47"/>
      <c r="C24" s="47" t="s">
        <v>111</v>
      </c>
      <c r="D24" s="47" t="s">
        <v>112</v>
      </c>
      <c r="E24" s="47" t="s">
        <v>6</v>
      </c>
      <c r="F24" s="89">
        <v>0</v>
      </c>
      <c r="G24" s="47">
        <v>0</v>
      </c>
      <c r="H24" s="47">
        <v>0</v>
      </c>
      <c r="I24" s="47">
        <v>0</v>
      </c>
      <c r="J24" s="47">
        <v>0</v>
      </c>
      <c r="K24" s="47">
        <v>0</v>
      </c>
    </row>
    <row r="25" spans="1:11" x14ac:dyDescent="0.3">
      <c r="A25" s="47"/>
      <c r="B25" s="47"/>
      <c r="C25" s="47" t="s">
        <v>113</v>
      </c>
      <c r="D25" s="47" t="s">
        <v>114</v>
      </c>
      <c r="E25" s="47" t="s">
        <v>6</v>
      </c>
      <c r="F25" s="89">
        <v>0.88794066849537734</v>
      </c>
      <c r="G25" s="47">
        <v>0.88794066849537734</v>
      </c>
      <c r="H25" s="47">
        <v>0.88794066849537734</v>
      </c>
      <c r="I25" s="47">
        <v>0.88794066849537734</v>
      </c>
      <c r="J25" s="47">
        <v>0.88794066849537734</v>
      </c>
      <c r="K25" s="47">
        <v>0.88794066849537734</v>
      </c>
    </row>
    <row r="26" spans="1:11" x14ac:dyDescent="0.3">
      <c r="A26" s="47"/>
      <c r="B26" s="47"/>
      <c r="C26" s="47" t="s">
        <v>115</v>
      </c>
      <c r="D26" s="47" t="s">
        <v>116</v>
      </c>
      <c r="E26" s="47" t="s">
        <v>6</v>
      </c>
      <c r="F26" s="89">
        <v>0</v>
      </c>
      <c r="G26" s="47">
        <v>0</v>
      </c>
      <c r="H26" s="47">
        <v>0</v>
      </c>
      <c r="I26" s="47">
        <v>0</v>
      </c>
      <c r="J26" s="47">
        <v>0</v>
      </c>
      <c r="K26" s="47">
        <v>0</v>
      </c>
    </row>
    <row r="27" spans="1:11" x14ac:dyDescent="0.3">
      <c r="A27" s="47"/>
      <c r="B27" s="47"/>
      <c r="C27" s="47" t="s">
        <v>117</v>
      </c>
      <c r="D27" s="47" t="s">
        <v>118</v>
      </c>
      <c r="E27" s="47" t="s">
        <v>6</v>
      </c>
      <c r="F27" s="89">
        <v>0</v>
      </c>
      <c r="G27" s="47">
        <v>0</v>
      </c>
      <c r="H27" s="47">
        <v>0</v>
      </c>
      <c r="I27" s="47">
        <v>0</v>
      </c>
      <c r="J27" s="47">
        <v>0</v>
      </c>
      <c r="K27" s="47">
        <v>0</v>
      </c>
    </row>
    <row r="28" spans="1:11" x14ac:dyDescent="0.3">
      <c r="A28" s="47"/>
      <c r="B28" s="47"/>
      <c r="C28" s="47" t="s">
        <v>119</v>
      </c>
      <c r="D28" s="47" t="s">
        <v>120</v>
      </c>
      <c r="E28" s="47" t="s">
        <v>6</v>
      </c>
      <c r="F28" s="89">
        <v>8.1276000000000004E-3</v>
      </c>
      <c r="G28" s="47">
        <v>8.1276000000000004E-3</v>
      </c>
      <c r="H28" s="47">
        <v>8.1276000000000004E-3</v>
      </c>
      <c r="I28" s="47">
        <v>8.1276000000000004E-3</v>
      </c>
      <c r="J28" s="47">
        <v>8.1276000000000004E-3</v>
      </c>
      <c r="K28" s="47">
        <v>8.1276000000000004E-3</v>
      </c>
    </row>
    <row r="29" spans="1:11" x14ac:dyDescent="0.3">
      <c r="A29" s="47"/>
      <c r="B29" s="47"/>
      <c r="C29" s="47" t="s">
        <v>121</v>
      </c>
      <c r="D29" s="47" t="s">
        <v>122</v>
      </c>
      <c r="E29" s="47" t="s">
        <v>6</v>
      </c>
      <c r="F29" s="89">
        <v>0</v>
      </c>
      <c r="G29" s="47">
        <v>0</v>
      </c>
      <c r="H29" s="47">
        <v>0</v>
      </c>
      <c r="I29" s="47">
        <v>0</v>
      </c>
      <c r="J29" s="47">
        <v>0</v>
      </c>
      <c r="K29" s="47">
        <v>0</v>
      </c>
    </row>
    <row r="30" spans="1:11" x14ac:dyDescent="0.3">
      <c r="A30" s="47"/>
      <c r="B30" s="47"/>
      <c r="C30" s="47" t="s">
        <v>123</v>
      </c>
      <c r="D30" s="47" t="s">
        <v>124</v>
      </c>
      <c r="E30" s="47" t="s">
        <v>6</v>
      </c>
      <c r="F30" s="89">
        <v>0</v>
      </c>
      <c r="G30" s="47">
        <v>0</v>
      </c>
      <c r="H30" s="47">
        <v>0</v>
      </c>
      <c r="I30" s="47">
        <v>0</v>
      </c>
      <c r="J30" s="47">
        <v>0</v>
      </c>
      <c r="K30" s="47">
        <v>0</v>
      </c>
    </row>
    <row r="31" spans="1:11" x14ac:dyDescent="0.3">
      <c r="A31" s="47"/>
      <c r="B31" s="47"/>
      <c r="C31" s="47" t="s">
        <v>125</v>
      </c>
      <c r="D31" s="47" t="s">
        <v>126</v>
      </c>
      <c r="E31" s="47" t="s">
        <v>6</v>
      </c>
      <c r="F31" s="89">
        <v>0</v>
      </c>
      <c r="G31" s="47">
        <v>0</v>
      </c>
      <c r="H31" s="47">
        <v>0</v>
      </c>
      <c r="I31" s="47">
        <v>0</v>
      </c>
      <c r="J31" s="47">
        <v>0</v>
      </c>
      <c r="K31" s="47">
        <v>0</v>
      </c>
    </row>
    <row r="32" spans="1:11" x14ac:dyDescent="0.3">
      <c r="A32" s="47"/>
      <c r="B32" s="47"/>
      <c r="C32" s="47" t="s">
        <v>127</v>
      </c>
      <c r="D32" s="47" t="s">
        <v>128</v>
      </c>
      <c r="E32" s="47" t="s">
        <v>6</v>
      </c>
      <c r="F32" s="89">
        <v>3.0478512648582746E-2</v>
      </c>
      <c r="G32" s="47">
        <v>3.0478512648582746E-2</v>
      </c>
      <c r="H32" s="47">
        <v>3.0478512648582746E-2</v>
      </c>
      <c r="I32" s="47">
        <v>3.0478512648582746E-2</v>
      </c>
      <c r="J32" s="47">
        <v>3.0478512648582746E-2</v>
      </c>
      <c r="K32" s="47">
        <v>3.0478512648582746E-2</v>
      </c>
    </row>
    <row r="33" spans="1:11" x14ac:dyDescent="0.3">
      <c r="A33" s="47"/>
      <c r="B33" s="47"/>
      <c r="C33" s="47" t="s">
        <v>129</v>
      </c>
      <c r="D33" s="47" t="s">
        <v>130</v>
      </c>
      <c r="E33" s="47" t="s">
        <v>6</v>
      </c>
      <c r="F33" s="89">
        <v>0</v>
      </c>
      <c r="G33" s="47">
        <v>0</v>
      </c>
      <c r="H33" s="47">
        <v>0</v>
      </c>
      <c r="I33" s="47">
        <v>0</v>
      </c>
      <c r="J33" s="47">
        <v>0</v>
      </c>
      <c r="K33" s="47">
        <v>0</v>
      </c>
    </row>
    <row r="34" spans="1:11" x14ac:dyDescent="0.3">
      <c r="A34" s="47"/>
      <c r="B34" s="47"/>
      <c r="C34" s="47" t="s">
        <v>131</v>
      </c>
      <c r="D34" s="47" t="s">
        <v>132</v>
      </c>
      <c r="E34" s="47" t="s">
        <v>6</v>
      </c>
      <c r="F34" s="89">
        <v>0</v>
      </c>
      <c r="G34" s="47">
        <v>0</v>
      </c>
      <c r="H34" s="47">
        <v>0</v>
      </c>
      <c r="I34" s="47">
        <v>0</v>
      </c>
      <c r="J34" s="47">
        <v>0</v>
      </c>
      <c r="K34" s="47">
        <v>0</v>
      </c>
    </row>
    <row r="35" spans="1:11" x14ac:dyDescent="0.3">
      <c r="A35" s="47"/>
      <c r="B35" s="47"/>
      <c r="C35" s="47" t="s">
        <v>133</v>
      </c>
      <c r="D35" s="47" t="s">
        <v>134</v>
      </c>
      <c r="E35" s="47" t="s">
        <v>6</v>
      </c>
      <c r="F35" s="89">
        <v>0.65020826983643198</v>
      </c>
      <c r="G35" s="47">
        <v>0.65020826983643198</v>
      </c>
      <c r="H35" s="47">
        <v>0.65020826983643198</v>
      </c>
      <c r="I35" s="47">
        <v>0.65020826983643198</v>
      </c>
      <c r="J35" s="47">
        <v>0.65020826983643198</v>
      </c>
      <c r="K35" s="47">
        <v>0.65020826983643198</v>
      </c>
    </row>
    <row r="36" spans="1:11" x14ac:dyDescent="0.3">
      <c r="A36" s="47"/>
      <c r="B36" s="47"/>
      <c r="C36" s="47" t="s">
        <v>135</v>
      </c>
      <c r="D36" s="47" t="s">
        <v>136</v>
      </c>
      <c r="E36" s="47" t="s">
        <v>6</v>
      </c>
      <c r="F36" s="89">
        <v>0</v>
      </c>
      <c r="G36" s="47">
        <v>0</v>
      </c>
      <c r="H36" s="47">
        <v>0</v>
      </c>
      <c r="I36" s="47">
        <v>0</v>
      </c>
      <c r="J36" s="47">
        <v>0</v>
      </c>
      <c r="K36" s="47">
        <v>0</v>
      </c>
    </row>
    <row r="37" spans="1:11" x14ac:dyDescent="0.3">
      <c r="A37" s="47"/>
      <c r="B37" s="47"/>
      <c r="C37" s="47" t="s">
        <v>137</v>
      </c>
      <c r="D37" s="47" t="s">
        <v>138</v>
      </c>
      <c r="E37" s="47" t="s">
        <v>6</v>
      </c>
      <c r="F37" s="89">
        <v>0</v>
      </c>
      <c r="G37" s="47">
        <v>0</v>
      </c>
      <c r="H37" s="47">
        <v>0</v>
      </c>
      <c r="I37" s="47">
        <v>0</v>
      </c>
      <c r="J37" s="47">
        <v>0</v>
      </c>
      <c r="K37" s="47">
        <v>0</v>
      </c>
    </row>
    <row r="38" spans="1:11" x14ac:dyDescent="0.3">
      <c r="A38" s="47"/>
      <c r="B38" s="47"/>
      <c r="C38" s="47" t="s">
        <v>139</v>
      </c>
      <c r="D38" s="47" t="s">
        <v>140</v>
      </c>
      <c r="E38" s="47" t="s">
        <v>6</v>
      </c>
      <c r="F38" s="89">
        <v>3.9621999999999997E-2</v>
      </c>
      <c r="G38" s="47">
        <v>3.9621999999999997E-2</v>
      </c>
      <c r="H38" s="47">
        <v>3.9621999999999997E-2</v>
      </c>
      <c r="I38" s="47">
        <v>3.9621999999999997E-2</v>
      </c>
      <c r="J38" s="47">
        <v>3.9621999999999997E-2</v>
      </c>
      <c r="K38" s="47">
        <v>3.9621999999999997E-2</v>
      </c>
    </row>
    <row r="39" spans="1:11" x14ac:dyDescent="0.3">
      <c r="A39" s="47"/>
      <c r="B39" s="47"/>
      <c r="C39" s="47" t="s">
        <v>141</v>
      </c>
      <c r="D39" s="47" t="s">
        <v>142</v>
      </c>
      <c r="E39" s="47" t="s">
        <v>6</v>
      </c>
      <c r="F39" s="89">
        <v>0</v>
      </c>
      <c r="G39" s="47">
        <v>0</v>
      </c>
      <c r="H39" s="47">
        <v>0</v>
      </c>
      <c r="I39" s="47">
        <v>0</v>
      </c>
      <c r="J39" s="47">
        <v>0</v>
      </c>
      <c r="K39" s="47">
        <v>0</v>
      </c>
    </row>
    <row r="40" spans="1:11" x14ac:dyDescent="0.3">
      <c r="A40" s="47"/>
      <c r="B40" s="47"/>
      <c r="C40" s="47" t="s">
        <v>143</v>
      </c>
      <c r="D40" s="47" t="s">
        <v>144</v>
      </c>
      <c r="E40" s="47" t="s">
        <v>6</v>
      </c>
      <c r="F40" s="89">
        <v>0.80056893223610681</v>
      </c>
      <c r="G40" s="47">
        <v>0.80056893223610681</v>
      </c>
      <c r="H40" s="47">
        <v>0.80056893223610681</v>
      </c>
      <c r="I40" s="47">
        <v>0.80056893223610681</v>
      </c>
      <c r="J40" s="47">
        <v>0.80056893223610681</v>
      </c>
      <c r="K40" s="47">
        <v>0.80056893223610681</v>
      </c>
    </row>
    <row r="41" spans="1:11" x14ac:dyDescent="0.3">
      <c r="A41" s="47"/>
      <c r="B41" s="47"/>
      <c r="C41" s="47" t="s">
        <v>145</v>
      </c>
      <c r="D41" s="47" t="s">
        <v>146</v>
      </c>
      <c r="E41" s="47" t="s">
        <v>6</v>
      </c>
      <c r="F41" s="89">
        <v>0.14020115818348067</v>
      </c>
      <c r="G41" s="47">
        <v>0.14020115818348067</v>
      </c>
      <c r="H41" s="47">
        <v>0.14020115818348067</v>
      </c>
      <c r="I41" s="47">
        <v>0.14020115818348067</v>
      </c>
      <c r="J41" s="47">
        <v>0.14020115818348067</v>
      </c>
      <c r="K41" s="47">
        <v>0.14020115818348067</v>
      </c>
    </row>
    <row r="42" spans="1:11" x14ac:dyDescent="0.3">
      <c r="A42" s="47"/>
      <c r="B42" s="47"/>
      <c r="C42" s="47" t="s">
        <v>147</v>
      </c>
      <c r="D42" s="47" t="s">
        <v>148</v>
      </c>
      <c r="E42" s="47" t="s">
        <v>6</v>
      </c>
      <c r="F42" s="89">
        <v>4.0638000000000002E-3</v>
      </c>
      <c r="G42" s="47">
        <v>4.0638000000000002E-3</v>
      </c>
      <c r="H42" s="47">
        <v>4.0638000000000002E-3</v>
      </c>
      <c r="I42" s="47">
        <v>4.0638000000000002E-3</v>
      </c>
      <c r="J42" s="47">
        <v>4.0638000000000002E-3</v>
      </c>
      <c r="K42" s="47">
        <v>4.0638000000000002E-3</v>
      </c>
    </row>
    <row r="43" spans="1:11" x14ac:dyDescent="0.3">
      <c r="A43" s="47"/>
      <c r="B43" s="47"/>
      <c r="C43" s="47" t="s">
        <v>149</v>
      </c>
      <c r="D43" s="47" t="s">
        <v>150</v>
      </c>
      <c r="E43" s="47" t="s">
        <v>6</v>
      </c>
      <c r="F43" s="89">
        <v>0</v>
      </c>
      <c r="G43" s="47">
        <v>0</v>
      </c>
      <c r="H43" s="47">
        <v>0</v>
      </c>
      <c r="I43" s="47">
        <v>0</v>
      </c>
      <c r="J43" s="47">
        <v>0</v>
      </c>
      <c r="K43" s="47">
        <v>0</v>
      </c>
    </row>
    <row r="44" spans="1:11" x14ac:dyDescent="0.3">
      <c r="A44" s="47"/>
      <c r="B44" s="47"/>
      <c r="C44" s="47" t="s">
        <v>151</v>
      </c>
      <c r="D44" s="47" t="s">
        <v>152</v>
      </c>
      <c r="E44" s="47" t="s">
        <v>6</v>
      </c>
      <c r="F44" s="89">
        <v>0</v>
      </c>
      <c r="G44" s="47">
        <v>0</v>
      </c>
      <c r="H44" s="47">
        <v>0</v>
      </c>
      <c r="I44" s="47">
        <v>0</v>
      </c>
      <c r="J44" s="47">
        <v>0</v>
      </c>
      <c r="K44" s="47">
        <v>0</v>
      </c>
    </row>
    <row r="45" spans="1:11" x14ac:dyDescent="0.3">
      <c r="A45" s="49" t="s">
        <v>265</v>
      </c>
      <c r="B45" s="46"/>
      <c r="C45" s="46"/>
      <c r="D45" s="46"/>
      <c r="E45" s="46"/>
      <c r="F45" s="46"/>
      <c r="G45" s="46"/>
      <c r="H45" s="46"/>
      <c r="I45" s="46"/>
      <c r="J45" s="46"/>
      <c r="K45" s="46"/>
    </row>
    <row r="46" spans="1:11" x14ac:dyDescent="0.3">
      <c r="A46" s="46"/>
      <c r="B46" s="46"/>
      <c r="C46" s="46" t="s">
        <v>264</v>
      </c>
      <c r="D46" s="46" t="s">
        <v>202</v>
      </c>
      <c r="E46" s="46" t="s">
        <v>65</v>
      </c>
      <c r="F46" s="59">
        <v>3.2029999999999998E-4</v>
      </c>
      <c r="G46" s="60">
        <v>1.6241909540419395</v>
      </c>
      <c r="H46" s="60">
        <v>3.1606284869496376E-2</v>
      </c>
      <c r="I46" s="60">
        <v>1.19859127130587</v>
      </c>
      <c r="J46" s="60">
        <v>0.16054300752182044</v>
      </c>
      <c r="K46" s="60">
        <v>1.0054104668767825</v>
      </c>
    </row>
    <row r="47" spans="1:11" x14ac:dyDescent="0.3">
      <c r="A47" s="46"/>
      <c r="B47" s="46"/>
      <c r="C47" s="46" t="s">
        <v>264</v>
      </c>
      <c r="D47" s="46" t="s">
        <v>193</v>
      </c>
      <c r="E47" s="46" t="s">
        <v>48</v>
      </c>
      <c r="F47" s="46">
        <v>1</v>
      </c>
      <c r="G47" s="46">
        <v>1</v>
      </c>
      <c r="H47" s="46">
        <v>1</v>
      </c>
      <c r="I47" s="46">
        <v>1</v>
      </c>
      <c r="J47" s="46">
        <v>1</v>
      </c>
      <c r="K47" s="46">
        <v>1</v>
      </c>
    </row>
    <row r="48" spans="1:11" x14ac:dyDescent="0.3">
      <c r="A48" s="46"/>
      <c r="B48" s="46"/>
      <c r="C48" s="46" t="s">
        <v>264</v>
      </c>
      <c r="D48" s="46" t="s">
        <v>194</v>
      </c>
      <c r="E48" s="46" t="s">
        <v>49</v>
      </c>
      <c r="F48" s="46">
        <v>10</v>
      </c>
      <c r="G48" s="46">
        <v>10</v>
      </c>
      <c r="H48" s="46">
        <v>10</v>
      </c>
      <c r="I48" s="46">
        <v>10</v>
      </c>
      <c r="J48" s="46">
        <v>10</v>
      </c>
      <c r="K48" s="46">
        <v>10</v>
      </c>
    </row>
    <row r="49" spans="1:11" ht="43.2" x14ac:dyDescent="0.3">
      <c r="A49" s="46"/>
      <c r="B49" s="46"/>
      <c r="C49" s="46" t="s">
        <v>264</v>
      </c>
      <c r="D49" s="136" t="s">
        <v>198</v>
      </c>
      <c r="E49" s="46" t="s">
        <v>67</v>
      </c>
      <c r="F49" s="46">
        <v>-14.972533531374218</v>
      </c>
      <c r="G49" s="46">
        <v>-14.972533531374218</v>
      </c>
      <c r="H49" s="46">
        <v>-14.972533531374218</v>
      </c>
      <c r="I49" s="46">
        <v>-14.972533531374218</v>
      </c>
      <c r="J49" s="46">
        <v>-14.972533531374218</v>
      </c>
      <c r="K49" s="46">
        <v>-14.972533531374218</v>
      </c>
    </row>
    <row r="50" spans="1:11" x14ac:dyDescent="0.3">
      <c r="A50" s="46"/>
      <c r="B50" s="46"/>
      <c r="C50" s="46" t="s">
        <v>264</v>
      </c>
      <c r="D50" s="46" t="s">
        <v>177</v>
      </c>
      <c r="E50" s="46" t="s">
        <v>792</v>
      </c>
      <c r="F50" s="46">
        <v>-4.7957024900991613E-6</v>
      </c>
      <c r="G50" s="46">
        <v>-2.431825352074762E-2</v>
      </c>
      <c r="H50" s="46">
        <v>-4.7322616001070004E-4</v>
      </c>
      <c r="I50" s="46">
        <v>-1.794594800003959E-2</v>
      </c>
      <c r="J50" s="46">
        <v>-2.40373556334812E-3</v>
      </c>
      <c r="K50" s="46">
        <v>-1.5053541928107234E-2</v>
      </c>
    </row>
    <row r="51" spans="1:11" x14ac:dyDescent="0.3">
      <c r="A51" s="46"/>
      <c r="B51" s="46"/>
      <c r="C51" s="46" t="s">
        <v>264</v>
      </c>
      <c r="D51" s="46" t="s">
        <v>200</v>
      </c>
      <c r="E51" s="46" t="s">
        <v>67</v>
      </c>
      <c r="F51" s="46">
        <v>20939.216499999999</v>
      </c>
      <c r="G51" s="46">
        <v>20939.216499999999</v>
      </c>
      <c r="H51" s="46">
        <v>20939.216499999999</v>
      </c>
      <c r="I51" s="46">
        <v>20939.216499999999</v>
      </c>
      <c r="J51" s="46">
        <v>20939.216499999999</v>
      </c>
      <c r="K51" s="46">
        <v>20939.216499999999</v>
      </c>
    </row>
    <row r="52" spans="1:11" x14ac:dyDescent="0.3">
      <c r="A52" s="46"/>
      <c r="B52" s="46"/>
      <c r="C52" s="46" t="s">
        <v>264</v>
      </c>
      <c r="D52" s="46" t="s">
        <v>199</v>
      </c>
      <c r="E52" s="46" t="s">
        <v>792</v>
      </c>
      <c r="F52" s="46">
        <v>6.7068310449499994E-3</v>
      </c>
      <c r="G52" s="46">
        <v>34.00928602402572</v>
      </c>
      <c r="H52" s="46">
        <v>0.66181084164305881</v>
      </c>
      <c r="I52" s="46">
        <v>25.097562124883847</v>
      </c>
      <c r="J52" s="46">
        <v>3.3616447920605266</v>
      </c>
      <c r="K52" s="46">
        <v>21.052507437299028</v>
      </c>
    </row>
    <row r="53" spans="1:11" x14ac:dyDescent="0.3">
      <c r="A53" s="46"/>
      <c r="B53" s="46" t="s">
        <v>256</v>
      </c>
      <c r="C53" s="46"/>
      <c r="D53" s="46"/>
      <c r="E53" s="46"/>
      <c r="F53" s="46"/>
      <c r="G53" s="46"/>
      <c r="H53" s="46"/>
      <c r="I53" s="46"/>
      <c r="J53" s="46"/>
      <c r="K53" s="46"/>
    </row>
    <row r="54" spans="1:11" x14ac:dyDescent="0.3">
      <c r="A54" s="46"/>
      <c r="B54" s="46"/>
      <c r="C54" s="46" t="s">
        <v>22</v>
      </c>
      <c r="D54" s="46" t="s">
        <v>84</v>
      </c>
      <c r="E54" s="46" t="s">
        <v>6</v>
      </c>
      <c r="F54" s="46">
        <v>0</v>
      </c>
      <c r="G54" s="46">
        <v>0</v>
      </c>
      <c r="H54" s="46">
        <v>0</v>
      </c>
      <c r="I54" s="46">
        <v>0</v>
      </c>
      <c r="J54" s="46">
        <v>0</v>
      </c>
      <c r="K54" s="46">
        <v>0</v>
      </c>
    </row>
    <row r="55" spans="1:11" x14ac:dyDescent="0.3">
      <c r="A55" s="46"/>
      <c r="B55" s="46"/>
      <c r="C55" s="46" t="s">
        <v>103</v>
      </c>
      <c r="D55" s="46" t="s">
        <v>85</v>
      </c>
      <c r="E55" s="46" t="s">
        <v>6</v>
      </c>
      <c r="F55" s="46">
        <v>0</v>
      </c>
      <c r="G55" s="46">
        <v>0</v>
      </c>
      <c r="H55" s="46">
        <v>0</v>
      </c>
      <c r="I55" s="46">
        <v>0</v>
      </c>
      <c r="J55" s="46">
        <v>0</v>
      </c>
      <c r="K55" s="46">
        <v>0</v>
      </c>
    </row>
    <row r="56" spans="1:11" x14ac:dyDescent="0.3">
      <c r="A56" s="46"/>
      <c r="B56" s="46"/>
      <c r="C56" s="46" t="s">
        <v>266</v>
      </c>
      <c r="D56" s="46" t="s">
        <v>86</v>
      </c>
      <c r="E56" s="46" t="s">
        <v>6</v>
      </c>
      <c r="F56" s="46">
        <v>47.99</v>
      </c>
      <c r="G56" s="46">
        <v>47.99</v>
      </c>
      <c r="H56" s="46">
        <v>47.99</v>
      </c>
      <c r="I56" s="46">
        <v>47.99</v>
      </c>
      <c r="J56" s="46">
        <v>47.99</v>
      </c>
      <c r="K56" s="46">
        <v>47.99</v>
      </c>
    </row>
    <row r="57" spans="1:11" x14ac:dyDescent="0.3">
      <c r="A57" s="46"/>
      <c r="B57" s="46"/>
      <c r="C57" s="46" t="s">
        <v>267</v>
      </c>
      <c r="D57" s="46" t="s">
        <v>87</v>
      </c>
      <c r="E57" s="46" t="s">
        <v>6</v>
      </c>
      <c r="F57" s="46">
        <v>9.4</v>
      </c>
      <c r="G57" s="46">
        <v>9.4</v>
      </c>
      <c r="H57" s="46">
        <v>9.4</v>
      </c>
      <c r="I57" s="46">
        <v>9.4</v>
      </c>
      <c r="J57" s="46">
        <v>9.4</v>
      </c>
      <c r="K57" s="46">
        <v>9.4</v>
      </c>
    </row>
    <row r="58" spans="1:11" x14ac:dyDescent="0.3">
      <c r="A58" s="46"/>
      <c r="B58" s="46"/>
      <c r="C58" s="46" t="s">
        <v>268</v>
      </c>
      <c r="D58" s="46" t="s">
        <v>88</v>
      </c>
      <c r="E58" s="46" t="s">
        <v>6</v>
      </c>
      <c r="F58" s="46">
        <v>42.61</v>
      </c>
      <c r="G58" s="46">
        <v>42.61</v>
      </c>
      <c r="H58" s="46">
        <v>42.61</v>
      </c>
      <c r="I58" s="46">
        <v>42.61</v>
      </c>
      <c r="J58" s="46">
        <v>42.61</v>
      </c>
      <c r="K58" s="46">
        <v>42.61</v>
      </c>
    </row>
    <row r="59" spans="1:11" x14ac:dyDescent="0.3">
      <c r="A59" s="46"/>
      <c r="B59" s="46"/>
      <c r="C59" s="46" t="s">
        <v>269</v>
      </c>
      <c r="D59" s="46" t="s">
        <v>89</v>
      </c>
      <c r="E59" s="46" t="s">
        <v>6</v>
      </c>
      <c r="F59" s="46">
        <v>0</v>
      </c>
      <c r="G59" s="46">
        <v>0</v>
      </c>
      <c r="H59" s="46">
        <v>0</v>
      </c>
      <c r="I59" s="46">
        <v>0</v>
      </c>
      <c r="J59" s="46">
        <v>0</v>
      </c>
      <c r="K59" s="46">
        <v>0</v>
      </c>
    </row>
    <row r="60" spans="1:11" x14ac:dyDescent="0.3">
      <c r="A60" s="46"/>
      <c r="B60" s="46"/>
      <c r="C60" s="46" t="s">
        <v>270</v>
      </c>
      <c r="D60" s="46" t="s">
        <v>90</v>
      </c>
      <c r="E60" s="46" t="s">
        <v>6</v>
      </c>
      <c r="F60" s="46">
        <v>0</v>
      </c>
      <c r="G60" s="46">
        <v>0</v>
      </c>
      <c r="H60" s="46">
        <v>0</v>
      </c>
      <c r="I60" s="46">
        <v>0</v>
      </c>
      <c r="J60" s="46">
        <v>0</v>
      </c>
      <c r="K60" s="46">
        <v>0</v>
      </c>
    </row>
    <row r="61" spans="1:11" x14ac:dyDescent="0.3">
      <c r="A61" s="46"/>
      <c r="B61" s="46"/>
      <c r="C61" s="46" t="s">
        <v>271</v>
      </c>
      <c r="D61" s="46" t="s">
        <v>91</v>
      </c>
      <c r="E61" s="46" t="s">
        <v>6</v>
      </c>
      <c r="F61" s="46">
        <v>0</v>
      </c>
      <c r="G61" s="46">
        <v>0</v>
      </c>
      <c r="H61" s="46">
        <v>0</v>
      </c>
      <c r="I61" s="46">
        <v>0</v>
      </c>
      <c r="J61" s="46">
        <v>0</v>
      </c>
      <c r="K61" s="46">
        <v>0</v>
      </c>
    </row>
    <row r="62" spans="1:11" x14ac:dyDescent="0.3">
      <c r="A62" s="46"/>
      <c r="B62" s="46"/>
      <c r="C62" s="46" t="s">
        <v>272</v>
      </c>
      <c r="D62" s="46" t="s">
        <v>92</v>
      </c>
      <c r="E62" s="46" t="s">
        <v>43</v>
      </c>
      <c r="F62" s="46">
        <v>20939.216499999999</v>
      </c>
      <c r="G62" s="46">
        <v>20939.216499999999</v>
      </c>
      <c r="H62" s="46">
        <v>20939.216499999999</v>
      </c>
      <c r="I62" s="46">
        <v>20939.216499999999</v>
      </c>
      <c r="J62" s="46">
        <v>20939.216499999999</v>
      </c>
      <c r="K62" s="46">
        <v>20939.216499999999</v>
      </c>
    </row>
    <row r="63" spans="1:11" x14ac:dyDescent="0.3">
      <c r="A63" s="46"/>
      <c r="B63" s="46"/>
      <c r="C63" s="46" t="s">
        <v>273</v>
      </c>
      <c r="D63" s="46" t="s">
        <v>93</v>
      </c>
      <c r="E63" s="46" t="s">
        <v>43</v>
      </c>
      <c r="F63" s="46">
        <v>22991.112419999998</v>
      </c>
      <c r="G63" s="46">
        <v>22991.112419999998</v>
      </c>
      <c r="H63" s="46">
        <v>22991.112419999998</v>
      </c>
      <c r="I63" s="46">
        <v>22991.112419999998</v>
      </c>
      <c r="J63" s="46">
        <v>22991.112419999998</v>
      </c>
      <c r="K63" s="46">
        <v>22991.112419999998</v>
      </c>
    </row>
    <row r="64" spans="1:11" x14ac:dyDescent="0.3">
      <c r="A64" s="49" t="s">
        <v>263</v>
      </c>
      <c r="B64" s="46"/>
      <c r="C64" s="46"/>
      <c r="D64" s="46"/>
      <c r="E64" s="46"/>
      <c r="F64" s="46"/>
      <c r="G64" s="46"/>
      <c r="H64" s="46"/>
      <c r="I64" s="46"/>
      <c r="J64" s="46"/>
      <c r="K64" s="46"/>
    </row>
    <row r="65" spans="1:11" x14ac:dyDescent="0.3">
      <c r="A65" s="46"/>
      <c r="B65" s="46"/>
      <c r="C65" s="46" t="s">
        <v>264</v>
      </c>
      <c r="D65" s="46" t="s">
        <v>192</v>
      </c>
      <c r="E65" s="46" t="s">
        <v>47</v>
      </c>
      <c r="F65" s="60">
        <v>54710.376312685614</v>
      </c>
      <c r="G65" s="60">
        <v>93878.82067810194</v>
      </c>
      <c r="H65" s="60">
        <v>33117.165648484355</v>
      </c>
      <c r="I65" s="60">
        <v>60816.892424366277</v>
      </c>
      <c r="J65" s="60">
        <v>35942.951827137847</v>
      </c>
      <c r="K65" s="60">
        <v>58589.551994087109</v>
      </c>
    </row>
    <row r="66" spans="1:11" x14ac:dyDescent="0.3">
      <c r="A66" s="46"/>
      <c r="B66" s="46"/>
      <c r="C66" s="46" t="s">
        <v>264</v>
      </c>
      <c r="D66" s="46" t="s">
        <v>189</v>
      </c>
      <c r="E66" s="46" t="s">
        <v>48</v>
      </c>
      <c r="F66" s="46">
        <v>0.99535981988975597</v>
      </c>
      <c r="G66" s="46">
        <v>0.99535981988975597</v>
      </c>
      <c r="H66" s="46">
        <v>0.99535981988975597</v>
      </c>
      <c r="I66" s="46">
        <v>0.99535981988975597</v>
      </c>
      <c r="J66" s="46">
        <v>0.99535981988975597</v>
      </c>
      <c r="K66" s="46">
        <v>0.99535981988975597</v>
      </c>
    </row>
    <row r="67" spans="1:11" x14ac:dyDescent="0.3">
      <c r="A67" s="46"/>
      <c r="B67" s="46"/>
      <c r="C67" s="46" t="s">
        <v>264</v>
      </c>
      <c r="D67" s="46" t="s">
        <v>190</v>
      </c>
      <c r="E67" s="46" t="s">
        <v>49</v>
      </c>
      <c r="F67" s="46">
        <v>10</v>
      </c>
      <c r="G67" s="46">
        <v>10</v>
      </c>
      <c r="H67" s="46">
        <v>10</v>
      </c>
      <c r="I67" s="46">
        <v>10</v>
      </c>
      <c r="J67" s="46">
        <v>10</v>
      </c>
      <c r="K67" s="46">
        <v>10</v>
      </c>
    </row>
    <row r="68" spans="1:11" x14ac:dyDescent="0.3">
      <c r="A68" s="46"/>
      <c r="B68" s="46"/>
      <c r="C68" s="46" t="s">
        <v>264</v>
      </c>
      <c r="D68" s="46" t="s">
        <v>191</v>
      </c>
      <c r="E68" s="46" t="s">
        <v>43</v>
      </c>
      <c r="F68" s="46">
        <v>-62.811089935871081</v>
      </c>
      <c r="G68" s="46">
        <v>-62.811089935871081</v>
      </c>
      <c r="H68" s="46">
        <v>-62.811089935871081</v>
      </c>
      <c r="I68" s="46">
        <v>-62.811089935871081</v>
      </c>
      <c r="J68" s="46">
        <v>-62.811089935871081</v>
      </c>
      <c r="K68" s="46">
        <v>-62.811089935871081</v>
      </c>
    </row>
    <row r="69" spans="1:11" x14ac:dyDescent="0.3">
      <c r="A69" s="46"/>
      <c r="B69" s="46"/>
      <c r="C69" s="46" t="s">
        <v>264</v>
      </c>
      <c r="D69" s="46" t="s">
        <v>177</v>
      </c>
      <c r="E69" s="46" t="s">
        <v>792</v>
      </c>
      <c r="F69" s="46">
        <v>-3436.4183670014468</v>
      </c>
      <c r="G69" s="46">
        <v>-5896.6310486857756</v>
      </c>
      <c r="H69" s="46">
        <v>-2080.1252699680913</v>
      </c>
      <c r="I69" s="46">
        <v>-3819.975299687067</v>
      </c>
      <c r="J69" s="46">
        <v>-2257.615979775037</v>
      </c>
      <c r="K69" s="46">
        <v>-3680.0736196030002</v>
      </c>
    </row>
    <row r="70" spans="1:11" x14ac:dyDescent="0.3">
      <c r="A70" s="49" t="s">
        <v>546</v>
      </c>
      <c r="B70" s="46"/>
      <c r="C70" s="46"/>
      <c r="D70" s="46"/>
      <c r="E70" s="46"/>
      <c r="F70" s="46"/>
      <c r="G70" s="46"/>
      <c r="H70" s="46"/>
      <c r="I70" s="46"/>
      <c r="J70" s="46"/>
      <c r="K70" s="46"/>
    </row>
    <row r="71" spans="1:11" x14ac:dyDescent="0.3">
      <c r="A71" s="46"/>
      <c r="B71" s="46"/>
      <c r="C71" s="46" t="s">
        <v>264</v>
      </c>
      <c r="D71" s="46" t="s">
        <v>202</v>
      </c>
      <c r="E71" s="46" t="s">
        <v>65</v>
      </c>
      <c r="F71" s="60">
        <v>0.41315069271682997</v>
      </c>
      <c r="G71" s="60">
        <v>0.4131506927168303</v>
      </c>
      <c r="H71" s="60">
        <v>0.20161648509931995</v>
      </c>
      <c r="I71" s="60">
        <v>0.20589346067496894</v>
      </c>
      <c r="J71" s="60">
        <v>0.18138171516422838</v>
      </c>
      <c r="K71" s="60">
        <v>0.18456391019992774</v>
      </c>
    </row>
    <row r="72" spans="1:11" x14ac:dyDescent="0.3">
      <c r="A72" s="46"/>
      <c r="B72" s="46"/>
      <c r="C72" s="46" t="s">
        <v>264</v>
      </c>
      <c r="D72" s="46" t="s">
        <v>193</v>
      </c>
      <c r="E72" s="46" t="s">
        <v>48</v>
      </c>
      <c r="F72" s="46">
        <v>1</v>
      </c>
      <c r="G72" s="46">
        <v>1</v>
      </c>
      <c r="H72" s="46">
        <v>1</v>
      </c>
      <c r="I72" s="46">
        <v>1</v>
      </c>
      <c r="J72" s="46">
        <v>1</v>
      </c>
      <c r="K72" s="46">
        <v>1</v>
      </c>
    </row>
    <row r="73" spans="1:11" x14ac:dyDescent="0.3">
      <c r="A73" s="46"/>
      <c r="B73" s="46"/>
      <c r="C73" s="46" t="s">
        <v>264</v>
      </c>
      <c r="D73" s="46" t="s">
        <v>194</v>
      </c>
      <c r="E73" s="46" t="s">
        <v>49</v>
      </c>
      <c r="F73" s="46">
        <v>10</v>
      </c>
      <c r="G73" s="46">
        <v>10</v>
      </c>
      <c r="H73" s="46">
        <v>10</v>
      </c>
      <c r="I73" s="46">
        <v>10</v>
      </c>
      <c r="J73" s="46">
        <v>10</v>
      </c>
      <c r="K73" s="46">
        <v>10</v>
      </c>
    </row>
    <row r="74" spans="1:11" ht="43.2" x14ac:dyDescent="0.3">
      <c r="A74" s="46"/>
      <c r="B74" s="46"/>
      <c r="C74" s="46" t="s">
        <v>264</v>
      </c>
      <c r="D74" s="136" t="s">
        <v>198</v>
      </c>
      <c r="E74" s="46" t="s">
        <v>67</v>
      </c>
      <c r="F74" s="46">
        <v>-30</v>
      </c>
      <c r="G74" s="46">
        <v>-30</v>
      </c>
      <c r="H74" s="46">
        <v>-30</v>
      </c>
      <c r="I74" s="46">
        <v>-30</v>
      </c>
      <c r="J74" s="46">
        <v>-30</v>
      </c>
      <c r="K74" s="46">
        <v>-30</v>
      </c>
    </row>
    <row r="75" spans="1:11" x14ac:dyDescent="0.3">
      <c r="A75" s="46"/>
      <c r="B75" s="46"/>
      <c r="C75" s="46" t="s">
        <v>264</v>
      </c>
      <c r="D75" s="46" t="s">
        <v>177</v>
      </c>
      <c r="E75" s="46" t="s">
        <v>792</v>
      </c>
      <c r="F75" s="46">
        <v>-1.23945207815049E-2</v>
      </c>
      <c r="G75" s="46">
        <v>-1.2394520781504909E-2</v>
      </c>
      <c r="H75" s="46">
        <v>-6.0484945529795985E-3</v>
      </c>
      <c r="I75" s="46">
        <v>-6.1768038202490681E-3</v>
      </c>
      <c r="J75" s="46">
        <v>-5.4414514549268513E-3</v>
      </c>
      <c r="K75" s="46">
        <v>-5.5369173059978327E-3</v>
      </c>
    </row>
    <row r="76" spans="1:11" x14ac:dyDescent="0.3">
      <c r="A76" s="46"/>
      <c r="B76" s="46"/>
      <c r="C76" s="46" t="s">
        <v>264</v>
      </c>
      <c r="D76" s="46" t="s">
        <v>200</v>
      </c>
      <c r="E76" s="46" t="s">
        <v>67</v>
      </c>
      <c r="F76" s="46">
        <v>25720.640000000003</v>
      </c>
      <c r="G76" s="46">
        <v>25720.640000000003</v>
      </c>
      <c r="H76" s="46">
        <v>25720.640000000003</v>
      </c>
      <c r="I76" s="46">
        <v>25720.640000000003</v>
      </c>
      <c r="J76" s="46">
        <v>25720.640000000003</v>
      </c>
      <c r="K76" s="46">
        <v>25720.640000000003</v>
      </c>
    </row>
    <row r="77" spans="1:11" x14ac:dyDescent="0.3">
      <c r="A77" s="46"/>
      <c r="B77" s="46"/>
      <c r="C77" s="46" t="s">
        <v>264</v>
      </c>
      <c r="D77" s="46" t="s">
        <v>199</v>
      </c>
      <c r="E77" s="46" t="s">
        <v>792</v>
      </c>
      <c r="F77" s="46">
        <v>10.626500233120208</v>
      </c>
      <c r="G77" s="46">
        <v>10.626500233120217</v>
      </c>
      <c r="H77" s="46">
        <v>5.1857050313049733</v>
      </c>
      <c r="I77" s="46">
        <v>5.2957115803750341</v>
      </c>
      <c r="J77" s="46">
        <v>4.6652537983216602</v>
      </c>
      <c r="K77" s="46">
        <v>4.7471018912446699</v>
      </c>
    </row>
    <row r="78" spans="1:11" x14ac:dyDescent="0.3">
      <c r="A78" s="46"/>
      <c r="B78" s="46" t="s">
        <v>256</v>
      </c>
      <c r="C78" s="46"/>
      <c r="D78" s="46"/>
      <c r="E78" s="46"/>
      <c r="F78" s="46"/>
      <c r="G78" s="46"/>
      <c r="H78" s="46"/>
      <c r="I78" s="46"/>
      <c r="J78" s="46"/>
      <c r="K78" s="46"/>
    </row>
    <row r="79" spans="1:11" x14ac:dyDescent="0.3">
      <c r="A79" s="46"/>
      <c r="B79" s="46"/>
      <c r="C79" s="46" t="s">
        <v>22</v>
      </c>
      <c r="D79" s="46" t="s">
        <v>84</v>
      </c>
      <c r="E79" s="46" t="s">
        <v>6</v>
      </c>
      <c r="F79" s="46">
        <v>0</v>
      </c>
      <c r="G79" s="46">
        <v>0</v>
      </c>
      <c r="H79" s="46">
        <v>0</v>
      </c>
      <c r="I79" s="46">
        <v>0</v>
      </c>
      <c r="J79" s="46">
        <v>0</v>
      </c>
      <c r="K79" s="46">
        <v>0</v>
      </c>
    </row>
    <row r="80" spans="1:11" x14ac:dyDescent="0.3">
      <c r="A80" s="46"/>
      <c r="B80" s="46"/>
      <c r="C80" s="46" t="s">
        <v>103</v>
      </c>
      <c r="D80" s="46" t="s">
        <v>85</v>
      </c>
      <c r="E80" s="46" t="s">
        <v>6</v>
      </c>
      <c r="F80" s="46">
        <v>0</v>
      </c>
      <c r="G80" s="46">
        <v>0</v>
      </c>
      <c r="H80" s="46">
        <v>0</v>
      </c>
      <c r="I80" s="46">
        <v>0</v>
      </c>
      <c r="J80" s="46">
        <v>0</v>
      </c>
      <c r="K80" s="46">
        <v>0</v>
      </c>
    </row>
    <row r="81" spans="1:11" x14ac:dyDescent="0.3">
      <c r="A81" s="46"/>
      <c r="B81" s="46"/>
      <c r="C81" s="46" t="s">
        <v>266</v>
      </c>
      <c r="D81" s="46" t="s">
        <v>86</v>
      </c>
      <c r="E81" s="46" t="s">
        <v>6</v>
      </c>
      <c r="F81" s="46">
        <v>50.4</v>
      </c>
      <c r="G81" s="46">
        <v>50.4</v>
      </c>
      <c r="H81" s="46">
        <v>50.4</v>
      </c>
      <c r="I81" s="46">
        <v>50.4</v>
      </c>
      <c r="J81" s="46">
        <v>50.4</v>
      </c>
      <c r="K81" s="46">
        <v>50.4</v>
      </c>
    </row>
    <row r="82" spans="1:11" x14ac:dyDescent="0.3">
      <c r="A82" s="46"/>
      <c r="B82" s="46"/>
      <c r="C82" s="46" t="s">
        <v>267</v>
      </c>
      <c r="D82" s="46" t="s">
        <v>87</v>
      </c>
      <c r="E82" s="46" t="s">
        <v>6</v>
      </c>
      <c r="F82" s="46">
        <v>11</v>
      </c>
      <c r="G82" s="46">
        <v>11</v>
      </c>
      <c r="H82" s="46">
        <v>11</v>
      </c>
      <c r="I82" s="46">
        <v>11</v>
      </c>
      <c r="J82" s="46">
        <v>11</v>
      </c>
      <c r="K82" s="46">
        <v>11</v>
      </c>
    </row>
    <row r="83" spans="1:11" x14ac:dyDescent="0.3">
      <c r="A83" s="46"/>
      <c r="B83" s="46"/>
      <c r="C83" s="46" t="s">
        <v>268</v>
      </c>
      <c r="D83" s="46" t="s">
        <v>88</v>
      </c>
      <c r="E83" s="46" t="s">
        <v>6</v>
      </c>
      <c r="F83" s="46">
        <v>26.85</v>
      </c>
      <c r="G83" s="46">
        <v>26.85</v>
      </c>
      <c r="H83" s="46">
        <v>26.85</v>
      </c>
      <c r="I83" s="46">
        <v>26.85</v>
      </c>
      <c r="J83" s="46">
        <v>26.85</v>
      </c>
      <c r="K83" s="46">
        <v>26.85</v>
      </c>
    </row>
    <row r="84" spans="1:11" x14ac:dyDescent="0.3">
      <c r="A84" s="46"/>
      <c r="B84" s="46"/>
      <c r="C84" s="46" t="s">
        <v>269</v>
      </c>
      <c r="D84" s="46" t="s">
        <v>89</v>
      </c>
      <c r="E84" s="46" t="s">
        <v>6</v>
      </c>
      <c r="F84" s="46">
        <v>11.75</v>
      </c>
      <c r="G84" s="46">
        <v>11.75</v>
      </c>
      <c r="H84" s="46">
        <v>11.75</v>
      </c>
      <c r="I84" s="46">
        <v>11.75</v>
      </c>
      <c r="J84" s="46">
        <v>11.75</v>
      </c>
      <c r="K84" s="46">
        <v>11.75</v>
      </c>
    </row>
    <row r="85" spans="1:11" x14ac:dyDescent="0.3">
      <c r="A85" s="46"/>
      <c r="B85" s="46"/>
      <c r="C85" s="46" t="s">
        <v>270</v>
      </c>
      <c r="D85" s="46" t="s">
        <v>90</v>
      </c>
      <c r="E85" s="46" t="s">
        <v>6</v>
      </c>
      <c r="F85" s="46">
        <v>0</v>
      </c>
      <c r="G85" s="46">
        <v>0</v>
      </c>
      <c r="H85" s="46">
        <v>0</v>
      </c>
      <c r="I85" s="46">
        <v>0</v>
      </c>
      <c r="J85" s="46">
        <v>0</v>
      </c>
      <c r="K85" s="46">
        <v>0</v>
      </c>
    </row>
    <row r="86" spans="1:11" x14ac:dyDescent="0.3">
      <c r="A86" s="46"/>
      <c r="B86" s="46"/>
      <c r="C86" s="46" t="s">
        <v>271</v>
      </c>
      <c r="D86" s="46" t="s">
        <v>91</v>
      </c>
      <c r="E86" s="46" t="s">
        <v>6</v>
      </c>
      <c r="F86" s="46">
        <v>0</v>
      </c>
      <c r="G86" s="46">
        <v>0</v>
      </c>
      <c r="H86" s="46">
        <v>0</v>
      </c>
      <c r="I86" s="46">
        <v>0</v>
      </c>
      <c r="J86" s="46">
        <v>0</v>
      </c>
      <c r="K86" s="46">
        <v>0</v>
      </c>
    </row>
    <row r="87" spans="1:11" x14ac:dyDescent="0.3">
      <c r="A87" s="46"/>
      <c r="B87" s="46"/>
      <c r="C87" s="46" t="s">
        <v>272</v>
      </c>
      <c r="D87" s="46" t="s">
        <v>92</v>
      </c>
      <c r="E87" s="46" t="s">
        <v>43</v>
      </c>
      <c r="F87" s="46">
        <v>25720.640000000003</v>
      </c>
      <c r="G87" s="46">
        <v>25720.640000000003</v>
      </c>
      <c r="H87" s="46">
        <v>25720.640000000003</v>
      </c>
      <c r="I87" s="46">
        <v>25720.640000000003</v>
      </c>
      <c r="J87" s="46">
        <v>25720.640000000003</v>
      </c>
      <c r="K87" s="46">
        <v>25720.640000000003</v>
      </c>
    </row>
    <row r="88" spans="1:11" x14ac:dyDescent="0.3">
      <c r="A88" s="46"/>
      <c r="B88" s="46"/>
      <c r="C88" s="46" t="s">
        <v>273</v>
      </c>
      <c r="D88" s="46" t="s">
        <v>93</v>
      </c>
      <c r="E88" s="46" t="s">
        <v>43</v>
      </c>
      <c r="F88" s="46">
        <v>28121.794800000003</v>
      </c>
      <c r="G88" s="46">
        <v>28121.794800000003</v>
      </c>
      <c r="H88" s="46">
        <v>28121.794800000003</v>
      </c>
      <c r="I88" s="46">
        <v>28121.794800000003</v>
      </c>
      <c r="J88" s="46">
        <v>28121.794800000003</v>
      </c>
      <c r="K88" s="46">
        <v>28121.794800000003</v>
      </c>
    </row>
    <row r="89" spans="1:11" x14ac:dyDescent="0.3">
      <c r="A89" s="49" t="s">
        <v>274</v>
      </c>
      <c r="B89" s="46"/>
      <c r="C89" s="46"/>
      <c r="D89" s="46"/>
      <c r="E89" s="46"/>
      <c r="F89" s="46"/>
      <c r="G89" s="46"/>
      <c r="H89" s="46"/>
      <c r="I89" s="46"/>
      <c r="J89" s="46"/>
      <c r="K89" s="46"/>
    </row>
    <row r="90" spans="1:11" x14ac:dyDescent="0.3">
      <c r="A90" s="46"/>
      <c r="B90" s="46"/>
      <c r="C90" s="46" t="s">
        <v>264</v>
      </c>
      <c r="D90" s="46" t="s">
        <v>192</v>
      </c>
      <c r="E90" s="46" t="s">
        <v>47</v>
      </c>
      <c r="F90" s="60">
        <v>0</v>
      </c>
      <c r="G90" s="60">
        <v>0</v>
      </c>
      <c r="H90" s="60">
        <v>10.161048864191763</v>
      </c>
      <c r="I90" s="60">
        <v>0</v>
      </c>
      <c r="J90" s="60">
        <v>14.256675752824878</v>
      </c>
      <c r="K90" s="60">
        <v>0</v>
      </c>
    </row>
    <row r="91" spans="1:11" x14ac:dyDescent="0.3">
      <c r="A91" s="46"/>
      <c r="B91" s="46"/>
      <c r="C91" s="46" t="s">
        <v>264</v>
      </c>
      <c r="D91" s="46" t="s">
        <v>189</v>
      </c>
      <c r="E91" s="46" t="s">
        <v>48</v>
      </c>
      <c r="F91" s="46">
        <v>0.99535981988975597</v>
      </c>
      <c r="G91" s="46">
        <v>0.99535981988975597</v>
      </c>
      <c r="H91" s="46">
        <v>0.99535981988975597</v>
      </c>
      <c r="I91" s="46">
        <v>0.99535981988975597</v>
      </c>
      <c r="J91" s="46">
        <v>0.99535981988975597</v>
      </c>
      <c r="K91" s="46">
        <v>0.99535981988975597</v>
      </c>
    </row>
    <row r="92" spans="1:11" x14ac:dyDescent="0.3">
      <c r="A92" s="46"/>
      <c r="B92" s="46"/>
      <c r="C92" s="46" t="s">
        <v>264</v>
      </c>
      <c r="D92" s="46" t="s">
        <v>190</v>
      </c>
      <c r="E92" s="46" t="s">
        <v>49</v>
      </c>
      <c r="F92" s="46">
        <v>10</v>
      </c>
      <c r="G92" s="46">
        <v>10</v>
      </c>
      <c r="H92" s="46">
        <v>10</v>
      </c>
      <c r="I92" s="46">
        <v>10</v>
      </c>
      <c r="J92" s="46">
        <v>10</v>
      </c>
      <c r="K92" s="46">
        <v>10</v>
      </c>
    </row>
    <row r="93" spans="1:11" x14ac:dyDescent="0.3">
      <c r="A93" s="46"/>
      <c r="B93" s="46"/>
      <c r="C93" s="46" t="s">
        <v>264</v>
      </c>
      <c r="D93" s="46" t="s">
        <v>191</v>
      </c>
      <c r="E93" s="46" t="s">
        <v>43</v>
      </c>
      <c r="F93" s="46">
        <v>-62.811089935871081</v>
      </c>
      <c r="G93" s="46">
        <v>-62.811089935871081</v>
      </c>
      <c r="H93" s="46">
        <v>-62.811089935871081</v>
      </c>
      <c r="I93" s="46">
        <v>-62.811089935871081</v>
      </c>
      <c r="J93" s="46">
        <v>-62.811089935871081</v>
      </c>
      <c r="K93" s="46">
        <v>-62.811089935871081</v>
      </c>
    </row>
    <row r="94" spans="1:11" x14ac:dyDescent="0.3">
      <c r="A94" s="46"/>
      <c r="B94" s="46"/>
      <c r="C94" s="46" t="s">
        <v>264</v>
      </c>
      <c r="D94" s="46" t="s">
        <v>177</v>
      </c>
      <c r="E94" s="46" t="s">
        <v>792</v>
      </c>
      <c r="F94" s="46">
        <v>0</v>
      </c>
      <c r="G94" s="46">
        <v>0</v>
      </c>
      <c r="H94" s="46">
        <v>-0.6382265540515295</v>
      </c>
      <c r="I94" s="46">
        <v>0</v>
      </c>
      <c r="J94" s="46">
        <v>-0.89547734289723602</v>
      </c>
      <c r="K94" s="46">
        <v>0</v>
      </c>
    </row>
    <row r="95" spans="1:11" x14ac:dyDescent="0.3">
      <c r="A95" s="49" t="s">
        <v>275</v>
      </c>
      <c r="B95" s="46"/>
      <c r="C95" s="46"/>
      <c r="D95" s="46"/>
      <c r="E95" s="46"/>
      <c r="F95" s="46"/>
      <c r="G95" s="46"/>
      <c r="H95" s="46"/>
      <c r="I95" s="46"/>
      <c r="J95" s="46"/>
      <c r="K95" s="46"/>
    </row>
    <row r="96" spans="1:11" x14ac:dyDescent="0.3">
      <c r="A96" s="46"/>
      <c r="B96" s="46"/>
      <c r="C96" s="46" t="s">
        <v>264</v>
      </c>
      <c r="D96" s="46" t="s">
        <v>202</v>
      </c>
      <c r="E96" s="46" t="s">
        <v>65</v>
      </c>
      <c r="F96" s="60">
        <v>3.3889661228323118</v>
      </c>
      <c r="G96" s="60">
        <v>3.3889661228323154</v>
      </c>
      <c r="H96" s="60">
        <v>3.7052043460405488</v>
      </c>
      <c r="I96" s="60">
        <v>3.606884716956873</v>
      </c>
      <c r="J96" s="60">
        <v>2.1199517830828336</v>
      </c>
      <c r="K96" s="60">
        <v>2.0745495613683489</v>
      </c>
    </row>
    <row r="97" spans="1:11" x14ac:dyDescent="0.3">
      <c r="A97" s="46"/>
      <c r="B97" s="46"/>
      <c r="C97" s="46" t="s">
        <v>264</v>
      </c>
      <c r="D97" s="46" t="s">
        <v>193</v>
      </c>
      <c r="E97" s="46" t="s">
        <v>48</v>
      </c>
      <c r="F97" s="46">
        <v>1</v>
      </c>
      <c r="G97" s="46">
        <v>1</v>
      </c>
      <c r="H97" s="46">
        <v>1</v>
      </c>
      <c r="I97" s="46">
        <v>1</v>
      </c>
      <c r="J97" s="46">
        <v>1</v>
      </c>
      <c r="K97" s="46">
        <v>1</v>
      </c>
    </row>
    <row r="98" spans="1:11" x14ac:dyDescent="0.3">
      <c r="A98" s="46"/>
      <c r="B98" s="46"/>
      <c r="C98" s="46" t="s">
        <v>264</v>
      </c>
      <c r="D98" s="46" t="s">
        <v>194</v>
      </c>
      <c r="E98" s="46" t="s">
        <v>49</v>
      </c>
      <c r="F98" s="46">
        <v>10</v>
      </c>
      <c r="G98" s="46">
        <v>10</v>
      </c>
      <c r="H98" s="46">
        <v>10</v>
      </c>
      <c r="I98" s="46">
        <v>10</v>
      </c>
      <c r="J98" s="46">
        <v>10</v>
      </c>
      <c r="K98" s="46">
        <v>10</v>
      </c>
    </row>
    <row r="99" spans="1:11" ht="43.2" x14ac:dyDescent="0.3">
      <c r="A99" s="46"/>
      <c r="B99" s="46"/>
      <c r="C99" s="46" t="s">
        <v>264</v>
      </c>
      <c r="D99" s="136" t="s">
        <v>198</v>
      </c>
      <c r="E99" s="46" t="s">
        <v>67</v>
      </c>
      <c r="F99" s="46">
        <v>-30</v>
      </c>
      <c r="G99" s="46">
        <v>-30</v>
      </c>
      <c r="H99" s="46">
        <v>-30</v>
      </c>
      <c r="I99" s="46">
        <v>-30</v>
      </c>
      <c r="J99" s="46">
        <v>-30</v>
      </c>
      <c r="K99" s="46">
        <v>-30</v>
      </c>
    </row>
    <row r="100" spans="1:11" x14ac:dyDescent="0.3">
      <c r="A100" s="46"/>
      <c r="B100" s="46"/>
      <c r="C100" s="46" t="s">
        <v>264</v>
      </c>
      <c r="D100" s="46" t="s">
        <v>177</v>
      </c>
      <c r="E100" s="46" t="s">
        <v>792</v>
      </c>
      <c r="F100" s="46">
        <v>-0.10166898368496935</v>
      </c>
      <c r="G100" s="46">
        <v>-0.10166898368496946</v>
      </c>
      <c r="H100" s="46">
        <v>-0.11115613038121647</v>
      </c>
      <c r="I100" s="46">
        <v>-0.10820654150870619</v>
      </c>
      <c r="J100" s="46">
        <v>-6.3598553492485013E-2</v>
      </c>
      <c r="K100" s="46">
        <v>-6.2236486841050466E-2</v>
      </c>
    </row>
    <row r="101" spans="1:11" x14ac:dyDescent="0.3">
      <c r="A101" s="46"/>
      <c r="B101" s="46"/>
      <c r="C101" s="46" t="s">
        <v>264</v>
      </c>
      <c r="D101" s="46" t="s">
        <v>200</v>
      </c>
      <c r="E101" s="46" t="s">
        <v>67</v>
      </c>
      <c r="F101" s="46">
        <v>37127.524960429881</v>
      </c>
      <c r="G101" s="46">
        <v>37127.524960429881</v>
      </c>
      <c r="H101" s="46">
        <v>37127.524960429881</v>
      </c>
      <c r="I101" s="46">
        <v>37127.524960429881</v>
      </c>
      <c r="J101" s="46">
        <v>37127.524960429881</v>
      </c>
      <c r="K101" s="46">
        <v>37127.524960429881</v>
      </c>
    </row>
    <row r="102" spans="1:11" x14ac:dyDescent="0.3">
      <c r="A102" s="46"/>
      <c r="B102" s="46"/>
      <c r="C102" s="46" t="s">
        <v>264</v>
      </c>
      <c r="D102" s="46" t="s">
        <v>199</v>
      </c>
      <c r="E102" s="46" t="s">
        <v>792</v>
      </c>
      <c r="F102" s="46">
        <v>125.82392431550794</v>
      </c>
      <c r="G102" s="46">
        <v>125.82392431550807</v>
      </c>
      <c r="H102" s="46">
        <v>137.56506684111375</v>
      </c>
      <c r="I102" s="46">
        <v>133.91470235820935</v>
      </c>
      <c r="J102" s="46">
        <v>78.708562741315731</v>
      </c>
      <c r="K102" s="46">
        <v>77.022890621352232</v>
      </c>
    </row>
    <row r="103" spans="1:11" x14ac:dyDescent="0.3">
      <c r="A103" s="46"/>
      <c r="B103" s="46" t="s">
        <v>256</v>
      </c>
      <c r="C103" s="46"/>
      <c r="D103" s="46"/>
      <c r="E103" s="46"/>
      <c r="F103" s="46"/>
      <c r="G103" s="46"/>
      <c r="H103" s="46"/>
      <c r="I103" s="46"/>
      <c r="J103" s="46"/>
      <c r="K103" s="46"/>
    </row>
    <row r="104" spans="1:11" x14ac:dyDescent="0.3">
      <c r="A104" s="46"/>
      <c r="B104" s="46"/>
      <c r="C104" s="46" t="s">
        <v>22</v>
      </c>
      <c r="D104" s="46" t="s">
        <v>84</v>
      </c>
      <c r="E104" s="46" t="s">
        <v>6</v>
      </c>
      <c r="F104" s="46">
        <v>9.9999999999999995E-8</v>
      </c>
      <c r="G104" s="46">
        <v>9.9999999999999995E-8</v>
      </c>
      <c r="H104" s="46">
        <v>9.9999999999999995E-8</v>
      </c>
      <c r="I104" s="46">
        <v>9.9999999999999995E-8</v>
      </c>
      <c r="J104" s="46">
        <v>9.9999999999999995E-8</v>
      </c>
      <c r="K104" s="46">
        <v>9.9999999999999995E-8</v>
      </c>
    </row>
    <row r="105" spans="1:11" x14ac:dyDescent="0.3">
      <c r="A105" s="46"/>
      <c r="B105" s="46"/>
      <c r="C105" s="46" t="s">
        <v>103</v>
      </c>
      <c r="D105" s="46" t="s">
        <v>85</v>
      </c>
      <c r="E105" s="46" t="s">
        <v>6</v>
      </c>
      <c r="F105" s="46">
        <v>0</v>
      </c>
      <c r="G105" s="46">
        <v>0</v>
      </c>
      <c r="H105" s="46">
        <v>0</v>
      </c>
      <c r="I105" s="46">
        <v>0</v>
      </c>
      <c r="J105" s="46">
        <v>0</v>
      </c>
      <c r="K105" s="46">
        <v>0</v>
      </c>
    </row>
    <row r="106" spans="1:11" x14ac:dyDescent="0.3">
      <c r="A106" s="46"/>
      <c r="B106" s="46"/>
      <c r="C106" s="46" t="s">
        <v>266</v>
      </c>
      <c r="D106" s="46" t="s">
        <v>86</v>
      </c>
      <c r="E106" s="46" t="s">
        <v>6</v>
      </c>
      <c r="F106" s="46">
        <v>77.5</v>
      </c>
      <c r="G106" s="46">
        <v>77.5</v>
      </c>
      <c r="H106" s="46">
        <v>77.5</v>
      </c>
      <c r="I106" s="46">
        <v>77.5</v>
      </c>
      <c r="J106" s="46">
        <v>77.5</v>
      </c>
      <c r="K106" s="46">
        <v>77.5</v>
      </c>
    </row>
    <row r="107" spans="1:11" x14ac:dyDescent="0.3">
      <c r="A107" s="46"/>
      <c r="B107" s="46"/>
      <c r="C107" s="46" t="s">
        <v>267</v>
      </c>
      <c r="D107" s="46" t="s">
        <v>87</v>
      </c>
      <c r="E107" s="46" t="s">
        <v>6</v>
      </c>
      <c r="F107" s="46">
        <v>12</v>
      </c>
      <c r="G107" s="46">
        <v>12</v>
      </c>
      <c r="H107" s="46">
        <v>12</v>
      </c>
      <c r="I107" s="46">
        <v>12</v>
      </c>
      <c r="J107" s="46">
        <v>12</v>
      </c>
      <c r="K107" s="46">
        <v>12</v>
      </c>
    </row>
    <row r="108" spans="1:11" x14ac:dyDescent="0.3">
      <c r="A108" s="46"/>
      <c r="B108" s="46"/>
      <c r="C108" s="46" t="s">
        <v>268</v>
      </c>
      <c r="D108" s="46" t="s">
        <v>88</v>
      </c>
      <c r="E108" s="46" t="s">
        <v>6</v>
      </c>
      <c r="F108" s="46">
        <v>10.5</v>
      </c>
      <c r="G108" s="46">
        <v>10.5</v>
      </c>
      <c r="H108" s="46">
        <v>10.5</v>
      </c>
      <c r="I108" s="46">
        <v>10.5</v>
      </c>
      <c r="J108" s="46">
        <v>10.5</v>
      </c>
      <c r="K108" s="46">
        <v>10.5</v>
      </c>
    </row>
    <row r="109" spans="1:11" x14ac:dyDescent="0.3">
      <c r="A109" s="46"/>
      <c r="B109" s="46"/>
      <c r="C109" s="46" t="s">
        <v>269</v>
      </c>
      <c r="D109" s="46" t="s">
        <v>89</v>
      </c>
      <c r="E109" s="46" t="s">
        <v>6</v>
      </c>
      <c r="F109" s="46">
        <v>0</v>
      </c>
      <c r="G109" s="46">
        <v>0</v>
      </c>
      <c r="H109" s="46">
        <v>0</v>
      </c>
      <c r="I109" s="46">
        <v>0</v>
      </c>
      <c r="J109" s="46">
        <v>0</v>
      </c>
      <c r="K109" s="46">
        <v>0</v>
      </c>
    </row>
    <row r="110" spans="1:11" x14ac:dyDescent="0.3">
      <c r="A110" s="46"/>
      <c r="B110" s="46"/>
      <c r="C110" s="46" t="s">
        <v>270</v>
      </c>
      <c r="D110" s="46" t="s">
        <v>90</v>
      </c>
      <c r="E110" s="46" t="s">
        <v>6</v>
      </c>
      <c r="F110" s="46">
        <v>0</v>
      </c>
      <c r="G110" s="46">
        <v>0</v>
      </c>
      <c r="H110" s="46">
        <v>0</v>
      </c>
      <c r="I110" s="46">
        <v>0</v>
      </c>
      <c r="J110" s="46">
        <v>0</v>
      </c>
      <c r="K110" s="46">
        <v>0</v>
      </c>
    </row>
    <row r="111" spans="1:11" x14ac:dyDescent="0.3">
      <c r="A111" s="46"/>
      <c r="B111" s="46"/>
      <c r="C111" s="46" t="s">
        <v>271</v>
      </c>
      <c r="D111" s="46" t="s">
        <v>91</v>
      </c>
      <c r="E111" s="46" t="s">
        <v>6</v>
      </c>
      <c r="F111" s="46">
        <v>0</v>
      </c>
      <c r="G111" s="46">
        <v>0</v>
      </c>
      <c r="H111" s="46">
        <v>0</v>
      </c>
      <c r="I111" s="46">
        <v>0</v>
      </c>
      <c r="J111" s="46">
        <v>0</v>
      </c>
      <c r="K111" s="46">
        <v>0</v>
      </c>
    </row>
    <row r="112" spans="1:11" x14ac:dyDescent="0.3">
      <c r="A112" s="46"/>
      <c r="B112" s="46"/>
      <c r="C112" s="46" t="s">
        <v>272</v>
      </c>
      <c r="D112" s="46" t="s">
        <v>92</v>
      </c>
      <c r="E112" s="46" t="s">
        <v>43</v>
      </c>
      <c r="F112" s="46">
        <v>37127.525000000001</v>
      </c>
      <c r="G112" s="46">
        <v>37127.525000000001</v>
      </c>
      <c r="H112" s="46">
        <v>37127.525000000001</v>
      </c>
      <c r="I112" s="46">
        <v>37127.525000000001</v>
      </c>
      <c r="J112" s="46">
        <v>37127.525000000001</v>
      </c>
      <c r="K112" s="46">
        <v>37127.525000000001</v>
      </c>
    </row>
    <row r="113" spans="1:11" x14ac:dyDescent="0.3">
      <c r="A113" s="46"/>
      <c r="B113" s="46"/>
      <c r="C113" s="46" t="s">
        <v>273</v>
      </c>
      <c r="D113" s="46" t="s">
        <v>93</v>
      </c>
      <c r="E113" s="46" t="s">
        <v>43</v>
      </c>
      <c r="F113" s="46">
        <v>39746.9666</v>
      </c>
      <c r="G113" s="46">
        <v>39746.9666</v>
      </c>
      <c r="H113" s="46">
        <v>39746.9666</v>
      </c>
      <c r="I113" s="46">
        <v>39746.9666</v>
      </c>
      <c r="J113" s="46">
        <v>39746.9666</v>
      </c>
      <c r="K113" s="46">
        <v>39746.9666</v>
      </c>
    </row>
    <row r="114" spans="1:11" x14ac:dyDescent="0.3">
      <c r="A114" s="48" t="s">
        <v>160</v>
      </c>
      <c r="B114" s="47"/>
      <c r="C114" s="47"/>
      <c r="D114" s="47"/>
      <c r="E114" s="47"/>
      <c r="F114" s="58"/>
      <c r="G114" s="58"/>
      <c r="H114" s="58"/>
      <c r="I114" s="58"/>
      <c r="J114" s="58"/>
      <c r="K114" s="58"/>
    </row>
    <row r="115" spans="1:11" x14ac:dyDescent="0.3">
      <c r="A115" s="47"/>
      <c r="B115" s="47"/>
      <c r="C115" s="47" t="s">
        <v>264</v>
      </c>
      <c r="D115" s="47" t="s">
        <v>206</v>
      </c>
      <c r="E115" s="47" t="s">
        <v>158</v>
      </c>
      <c r="F115" s="58">
        <v>4.6213174402258792</v>
      </c>
      <c r="G115" s="58">
        <v>4.6213174402258845</v>
      </c>
      <c r="H115" s="58">
        <v>5.0525513809643847</v>
      </c>
      <c r="I115" s="58">
        <v>4.9184791594866448</v>
      </c>
      <c r="J115" s="58">
        <v>2.8908433405675003</v>
      </c>
      <c r="K115" s="58">
        <v>2.8289312200477483</v>
      </c>
    </row>
    <row r="116" spans="1:11" x14ac:dyDescent="0.3">
      <c r="A116" s="47"/>
      <c r="B116" s="47"/>
      <c r="C116" s="47" t="s">
        <v>264</v>
      </c>
      <c r="D116" s="47" t="s">
        <v>204</v>
      </c>
      <c r="E116" s="47" t="s">
        <v>49</v>
      </c>
      <c r="F116" s="47">
        <v>10</v>
      </c>
      <c r="G116" s="47">
        <v>10</v>
      </c>
      <c r="H116" s="47">
        <v>10</v>
      </c>
      <c r="I116" s="47">
        <v>10</v>
      </c>
      <c r="J116" s="47">
        <v>10</v>
      </c>
      <c r="K116" s="47">
        <v>10</v>
      </c>
    </row>
    <row r="117" spans="1:11" x14ac:dyDescent="0.3">
      <c r="A117" s="47"/>
      <c r="B117" s="47" t="s">
        <v>256</v>
      </c>
      <c r="C117" s="47"/>
      <c r="D117" s="47"/>
      <c r="E117" s="47"/>
      <c r="F117" s="47"/>
      <c r="G117" s="47"/>
      <c r="H117" s="47"/>
      <c r="I117" s="47"/>
      <c r="J117" s="47"/>
      <c r="K117" s="47"/>
    </row>
    <row r="118" spans="1:11" x14ac:dyDescent="0.3">
      <c r="A118" s="47"/>
      <c r="B118" s="47"/>
      <c r="C118" s="47" t="s">
        <v>103</v>
      </c>
      <c r="D118" s="47" t="s">
        <v>104</v>
      </c>
      <c r="E118" s="47" t="s">
        <v>6</v>
      </c>
      <c r="F118" s="47">
        <v>0</v>
      </c>
      <c r="G118" s="47">
        <v>0</v>
      </c>
      <c r="H118" s="47">
        <v>0</v>
      </c>
      <c r="I118" s="47">
        <v>0</v>
      </c>
      <c r="J118" s="47">
        <v>0</v>
      </c>
      <c r="K118" s="47">
        <v>0</v>
      </c>
    </row>
    <row r="119" spans="1:11" x14ac:dyDescent="0.3">
      <c r="A119" s="47"/>
      <c r="B119" s="47"/>
      <c r="C119" s="47" t="s">
        <v>127</v>
      </c>
      <c r="D119" s="47" t="s">
        <v>128</v>
      </c>
      <c r="E119" s="47" t="s">
        <v>6</v>
      </c>
      <c r="F119" s="47">
        <v>0</v>
      </c>
      <c r="G119" s="47">
        <v>0</v>
      </c>
      <c r="H119" s="47">
        <v>0</v>
      </c>
      <c r="I119" s="47">
        <v>0</v>
      </c>
      <c r="J119" s="47">
        <v>0</v>
      </c>
      <c r="K119" s="47">
        <v>0</v>
      </c>
    </row>
    <row r="120" spans="1:11" x14ac:dyDescent="0.3">
      <c r="A120" s="47"/>
      <c r="B120" s="47"/>
      <c r="C120" s="47" t="s">
        <v>133</v>
      </c>
      <c r="D120" s="47" t="s">
        <v>134</v>
      </c>
      <c r="E120" s="47" t="s">
        <v>6</v>
      </c>
      <c r="F120" s="47">
        <v>0</v>
      </c>
      <c r="G120" s="47">
        <v>0</v>
      </c>
      <c r="H120" s="47">
        <v>0</v>
      </c>
      <c r="I120" s="47">
        <v>0</v>
      </c>
      <c r="J120" s="47">
        <v>0</v>
      </c>
      <c r="K120" s="47">
        <v>0</v>
      </c>
    </row>
    <row r="121" spans="1:11" x14ac:dyDescent="0.3">
      <c r="A121" s="47"/>
      <c r="B121" s="47"/>
      <c r="C121" s="47" t="s">
        <v>113</v>
      </c>
      <c r="D121" s="47" t="s">
        <v>114</v>
      </c>
      <c r="E121" s="47" t="s">
        <v>6</v>
      </c>
      <c r="F121" s="47">
        <v>0</v>
      </c>
      <c r="G121" s="47">
        <v>0</v>
      </c>
      <c r="H121" s="47">
        <v>0</v>
      </c>
      <c r="I121" s="47">
        <v>0</v>
      </c>
      <c r="J121" s="47">
        <v>0</v>
      </c>
      <c r="K121" s="47">
        <v>0</v>
      </c>
    </row>
    <row r="122" spans="1:11" x14ac:dyDescent="0.3">
      <c r="A122" s="47"/>
      <c r="B122" s="47"/>
      <c r="C122" s="47" t="s">
        <v>143</v>
      </c>
      <c r="D122" s="47" t="s">
        <v>144</v>
      </c>
      <c r="E122" s="47" t="s">
        <v>6</v>
      </c>
      <c r="F122" s="47">
        <v>0</v>
      </c>
      <c r="G122" s="47">
        <v>0</v>
      </c>
      <c r="H122" s="47">
        <v>0</v>
      </c>
      <c r="I122" s="47">
        <v>0</v>
      </c>
      <c r="J122" s="47">
        <v>0</v>
      </c>
      <c r="K122" s="47">
        <v>0</v>
      </c>
    </row>
    <row r="123" spans="1:11" x14ac:dyDescent="0.3">
      <c r="A123" s="47"/>
      <c r="B123" s="47"/>
      <c r="C123" s="47" t="s">
        <v>160</v>
      </c>
      <c r="D123" s="47" t="s">
        <v>161</v>
      </c>
      <c r="E123" s="47" t="s">
        <v>6</v>
      </c>
      <c r="F123" s="47">
        <v>100</v>
      </c>
      <c r="G123" s="47">
        <v>100</v>
      </c>
      <c r="H123" s="47">
        <v>100</v>
      </c>
      <c r="I123" s="47">
        <v>100</v>
      </c>
      <c r="J123" s="47">
        <v>100</v>
      </c>
      <c r="K123" s="47">
        <v>100</v>
      </c>
    </row>
    <row r="124" spans="1:11" x14ac:dyDescent="0.3">
      <c r="A124" s="47"/>
      <c r="B124" s="47"/>
      <c r="C124" s="47" t="s">
        <v>111</v>
      </c>
      <c r="D124" s="47" t="s">
        <v>112</v>
      </c>
      <c r="E124" s="47" t="s">
        <v>6</v>
      </c>
      <c r="F124" s="47">
        <v>0</v>
      </c>
      <c r="G124" s="47">
        <v>0</v>
      </c>
      <c r="H124" s="47">
        <v>0</v>
      </c>
      <c r="I124" s="47">
        <v>0</v>
      </c>
      <c r="J124" s="47">
        <v>0</v>
      </c>
      <c r="K124" s="47">
        <v>0</v>
      </c>
    </row>
    <row r="125" spans="1:11" x14ac:dyDescent="0.3">
      <c r="A125" s="47"/>
      <c r="B125" s="47"/>
      <c r="C125" s="47" t="s">
        <v>162</v>
      </c>
      <c r="D125" s="47" t="s">
        <v>163</v>
      </c>
      <c r="E125" s="47" t="s">
        <v>6</v>
      </c>
      <c r="F125" s="47">
        <v>0</v>
      </c>
      <c r="G125" s="47">
        <v>0</v>
      </c>
      <c r="H125" s="47">
        <v>0</v>
      </c>
      <c r="I125" s="47">
        <v>0</v>
      </c>
      <c r="J125" s="47">
        <v>0</v>
      </c>
      <c r="K125" s="47">
        <v>0</v>
      </c>
    </row>
    <row r="126" spans="1:11" x14ac:dyDescent="0.3">
      <c r="A126" s="47"/>
      <c r="B126" s="47"/>
      <c r="C126" s="47" t="s">
        <v>119</v>
      </c>
      <c r="D126" s="47" t="s">
        <v>120</v>
      </c>
      <c r="E126" s="47" t="s">
        <v>6</v>
      </c>
      <c r="F126" s="47">
        <v>0</v>
      </c>
      <c r="G126" s="47">
        <v>0</v>
      </c>
      <c r="H126" s="47">
        <v>0</v>
      </c>
      <c r="I126" s="47">
        <v>0</v>
      </c>
      <c r="J126" s="47">
        <v>0</v>
      </c>
      <c r="K126" s="47">
        <v>0</v>
      </c>
    </row>
    <row r="127" spans="1:11" x14ac:dyDescent="0.3">
      <c r="A127" s="47"/>
      <c r="B127" s="47"/>
      <c r="C127" s="47" t="s">
        <v>115</v>
      </c>
      <c r="D127" s="47" t="s">
        <v>116</v>
      </c>
      <c r="E127" s="47" t="s">
        <v>6</v>
      </c>
      <c r="F127" s="47">
        <v>0</v>
      </c>
      <c r="G127" s="47">
        <v>0</v>
      </c>
      <c r="H127" s="47">
        <v>0</v>
      </c>
      <c r="I127" s="47">
        <v>0</v>
      </c>
      <c r="J127" s="47">
        <v>0</v>
      </c>
      <c r="K127" s="47">
        <v>0</v>
      </c>
    </row>
    <row r="128" spans="1:11" x14ac:dyDescent="0.3">
      <c r="A128" s="48" t="s">
        <v>376</v>
      </c>
      <c r="B128" s="47"/>
      <c r="C128" s="47"/>
      <c r="D128" s="47"/>
      <c r="E128" s="47"/>
      <c r="F128" s="47"/>
      <c r="G128" s="47"/>
      <c r="H128" s="47"/>
      <c r="I128" s="47"/>
      <c r="J128" s="47"/>
      <c r="K128" s="47"/>
    </row>
    <row r="129" spans="1:11" x14ac:dyDescent="0.3">
      <c r="A129" s="47"/>
      <c r="B129" s="47"/>
      <c r="C129" s="47" t="s">
        <v>264</v>
      </c>
      <c r="D129" s="47" t="s">
        <v>202</v>
      </c>
      <c r="E129" s="47" t="s">
        <v>65</v>
      </c>
      <c r="F129" s="58">
        <v>1335.9831630819888</v>
      </c>
      <c r="G129" s="58">
        <v>1282.3792881931456</v>
      </c>
      <c r="H129" s="58">
        <v>1014.5751098996374</v>
      </c>
      <c r="I129" s="58">
        <v>987.65280480132151</v>
      </c>
      <c r="J129" s="58">
        <v>1078.5607755405701</v>
      </c>
      <c r="K129" s="58">
        <v>1055.4616391100101</v>
      </c>
    </row>
    <row r="130" spans="1:11" x14ac:dyDescent="0.3">
      <c r="A130" s="47"/>
      <c r="B130" s="47"/>
      <c r="C130" s="47" t="s">
        <v>264</v>
      </c>
      <c r="D130" s="47" t="s">
        <v>193</v>
      </c>
      <c r="E130" s="47" t="s">
        <v>48</v>
      </c>
      <c r="F130" s="47">
        <v>1.1000000000000001</v>
      </c>
      <c r="G130" s="47">
        <v>1.1000000000000001</v>
      </c>
      <c r="H130" s="47">
        <v>1.1000000000000001</v>
      </c>
      <c r="I130" s="47">
        <v>1.1000000000000001</v>
      </c>
      <c r="J130" s="47">
        <v>1.1000000000000001</v>
      </c>
      <c r="K130" s="47">
        <v>1.1000000000000001</v>
      </c>
    </row>
    <row r="131" spans="1:11" x14ac:dyDescent="0.3">
      <c r="A131" s="47"/>
      <c r="B131" s="47"/>
      <c r="C131" s="47" t="s">
        <v>264</v>
      </c>
      <c r="D131" s="47" t="s">
        <v>194</v>
      </c>
      <c r="E131" s="47" t="s">
        <v>49</v>
      </c>
      <c r="F131" s="47">
        <v>10</v>
      </c>
      <c r="G131" s="47">
        <v>10</v>
      </c>
      <c r="H131" s="47">
        <v>10</v>
      </c>
      <c r="I131" s="47">
        <v>10</v>
      </c>
      <c r="J131" s="47">
        <v>10</v>
      </c>
      <c r="K131" s="47">
        <v>10</v>
      </c>
    </row>
    <row r="132" spans="1:11" ht="43.2" x14ac:dyDescent="0.3">
      <c r="A132" s="47"/>
      <c r="B132" s="47"/>
      <c r="C132" s="47" t="s">
        <v>264</v>
      </c>
      <c r="D132" s="137" t="s">
        <v>198</v>
      </c>
      <c r="E132" s="47" t="s">
        <v>67</v>
      </c>
      <c r="F132" s="47">
        <v>-32.625775189936441</v>
      </c>
      <c r="G132" s="47">
        <v>-32.625775189936441</v>
      </c>
      <c r="H132" s="47">
        <v>-32.625775189936441</v>
      </c>
      <c r="I132" s="47">
        <v>-32.625775189936441</v>
      </c>
      <c r="J132" s="47">
        <v>-32.665280868720771</v>
      </c>
      <c r="K132" s="47">
        <v>-32.665280868720771</v>
      </c>
    </row>
    <row r="133" spans="1:11" x14ac:dyDescent="0.3">
      <c r="A133" s="47"/>
      <c r="B133" s="47"/>
      <c r="C133" s="47" t="s">
        <v>264</v>
      </c>
      <c r="D133" s="47" t="s">
        <v>177</v>
      </c>
      <c r="E133" s="47" t="s">
        <v>792</v>
      </c>
      <c r="F133" s="47">
        <v>-43.587486336253164</v>
      </c>
      <c r="G133" s="47">
        <v>-41.838618364820285</v>
      </c>
      <c r="H133" s="47">
        <v>-33.101299448890629</v>
      </c>
      <c r="I133" s="47">
        <v>-32.222938375158094</v>
      </c>
      <c r="J133" s="47">
        <v>-35.231490667018022</v>
      </c>
      <c r="K133" s="47">
        <v>-34.476950887688879</v>
      </c>
    </row>
    <row r="134" spans="1:11" x14ac:dyDescent="0.3">
      <c r="A134" s="47"/>
      <c r="B134" s="47"/>
      <c r="C134" s="47" t="s">
        <v>264</v>
      </c>
      <c r="D134" s="47" t="s">
        <v>200</v>
      </c>
      <c r="E134" s="47" t="s">
        <v>67</v>
      </c>
      <c r="F134" s="47">
        <v>11215.484858331554</v>
      </c>
      <c r="G134" s="47">
        <v>11215.484858331554</v>
      </c>
      <c r="H134" s="47">
        <v>11215.484858331554</v>
      </c>
      <c r="I134" s="47">
        <v>11215.484858331554</v>
      </c>
      <c r="J134" s="47">
        <v>10233.254758793084</v>
      </c>
      <c r="K134" s="47">
        <v>10233.25475879308</v>
      </c>
    </row>
    <row r="135" spans="1:11" x14ac:dyDescent="0.3">
      <c r="A135" s="47"/>
      <c r="B135" s="47"/>
      <c r="C135" s="47" t="s">
        <v>264</v>
      </c>
      <c r="D135" s="47" t="s">
        <v>199</v>
      </c>
      <c r="E135" s="47" t="s">
        <v>792</v>
      </c>
      <c r="F135" s="47">
        <v>14983.69893653194</v>
      </c>
      <c r="G135" s="47">
        <v>14382.505489368221</v>
      </c>
      <c r="H135" s="47">
        <v>11378.951782719456</v>
      </c>
      <c r="I135" s="47">
        <v>11077.005077537911</v>
      </c>
      <c r="J135" s="47">
        <v>11037.187188948099</v>
      </c>
      <c r="K135" s="47">
        <v>10800.807841146056</v>
      </c>
    </row>
    <row r="136" spans="1:11" x14ac:dyDescent="0.3">
      <c r="A136" s="47"/>
      <c r="B136" s="47" t="s">
        <v>256</v>
      </c>
      <c r="C136" s="47"/>
      <c r="D136" s="47"/>
      <c r="E136" s="47"/>
      <c r="F136" s="47"/>
      <c r="G136" s="47"/>
      <c r="H136" s="47"/>
      <c r="I136" s="47"/>
      <c r="J136" s="47"/>
      <c r="K136" s="47"/>
    </row>
    <row r="137" spans="1:11" x14ac:dyDescent="0.3">
      <c r="A137" s="47"/>
      <c r="B137" s="47"/>
      <c r="C137" s="47" t="s">
        <v>22</v>
      </c>
      <c r="D137" s="47" t="s">
        <v>84</v>
      </c>
      <c r="E137" s="47" t="s">
        <v>6</v>
      </c>
      <c r="F137" s="47">
        <v>35</v>
      </c>
      <c r="G137" s="47">
        <v>35</v>
      </c>
      <c r="H137" s="47">
        <v>35</v>
      </c>
      <c r="I137" s="47">
        <v>35</v>
      </c>
      <c r="J137" s="47">
        <v>35</v>
      </c>
      <c r="K137" s="47">
        <v>35</v>
      </c>
    </row>
    <row r="138" spans="1:11" x14ac:dyDescent="0.3">
      <c r="A138" s="47"/>
      <c r="B138" s="47"/>
      <c r="C138" s="47" t="s">
        <v>103</v>
      </c>
      <c r="D138" s="47" t="s">
        <v>85</v>
      </c>
      <c r="E138" s="47" t="s">
        <v>6</v>
      </c>
      <c r="F138" s="47">
        <v>0.2</v>
      </c>
      <c r="G138" s="47">
        <v>0.2</v>
      </c>
      <c r="H138" s="47">
        <v>0.2</v>
      </c>
      <c r="I138" s="47">
        <v>0.2</v>
      </c>
      <c r="J138" s="58">
        <v>2.008919413664608</v>
      </c>
      <c r="K138" s="58">
        <v>2.0089194136646076</v>
      </c>
    </row>
    <row r="139" spans="1:11" x14ac:dyDescent="0.3">
      <c r="A139" s="47"/>
      <c r="B139" s="47"/>
      <c r="C139" s="47" t="s">
        <v>266</v>
      </c>
      <c r="D139" s="47" t="s">
        <v>86</v>
      </c>
      <c r="E139" s="47" t="s">
        <v>6</v>
      </c>
      <c r="F139" s="47">
        <v>50.7</v>
      </c>
      <c r="G139" s="47">
        <v>50.7</v>
      </c>
      <c r="H139" s="47">
        <v>50.7</v>
      </c>
      <c r="I139" s="47">
        <v>50.7</v>
      </c>
      <c r="J139" s="58">
        <v>46.756866307828567</v>
      </c>
      <c r="K139" s="58">
        <v>46.756866307828567</v>
      </c>
    </row>
    <row r="140" spans="1:11" x14ac:dyDescent="0.3">
      <c r="A140" s="47"/>
      <c r="B140" s="47"/>
      <c r="C140" s="47" t="s">
        <v>267</v>
      </c>
      <c r="D140" s="47" t="s">
        <v>87</v>
      </c>
      <c r="E140" s="47" t="s">
        <v>6</v>
      </c>
      <c r="F140" s="47">
        <v>5.9</v>
      </c>
      <c r="G140" s="47">
        <v>5.9</v>
      </c>
      <c r="H140" s="47">
        <v>5.9</v>
      </c>
      <c r="I140" s="47">
        <v>5.9</v>
      </c>
      <c r="J140" s="58">
        <v>5.9894347853371324</v>
      </c>
      <c r="K140" s="58">
        <v>5.9894347853371324</v>
      </c>
    </row>
    <row r="141" spans="1:11" x14ac:dyDescent="0.3">
      <c r="A141" s="47"/>
      <c r="B141" s="47"/>
      <c r="C141" s="47" t="s">
        <v>268</v>
      </c>
      <c r="D141" s="47" t="s">
        <v>88</v>
      </c>
      <c r="E141" s="47" t="s">
        <v>6</v>
      </c>
      <c r="F141" s="47">
        <v>42.99</v>
      </c>
      <c r="G141" s="47">
        <v>42.99</v>
      </c>
      <c r="H141" s="47">
        <v>42.99</v>
      </c>
      <c r="I141" s="47">
        <v>42.99</v>
      </c>
      <c r="J141" s="58">
        <v>45.038585836625288</v>
      </c>
      <c r="K141" s="58">
        <v>45.038585836625309</v>
      </c>
    </row>
    <row r="142" spans="1:11" x14ac:dyDescent="0.3">
      <c r="A142" s="47"/>
      <c r="B142" s="47"/>
      <c r="C142" s="47" t="s">
        <v>269</v>
      </c>
      <c r="D142" s="47" t="s">
        <v>89</v>
      </c>
      <c r="E142" s="47" t="s">
        <v>6</v>
      </c>
      <c r="F142" s="47">
        <v>0.2</v>
      </c>
      <c r="G142" s="47">
        <v>0.2</v>
      </c>
      <c r="H142" s="47">
        <v>0.2</v>
      </c>
      <c r="I142" s="47">
        <v>0.2</v>
      </c>
      <c r="J142" s="58">
        <v>0.19637491099466012</v>
      </c>
      <c r="K142" s="58">
        <v>0.19637491099466012</v>
      </c>
    </row>
    <row r="143" spans="1:11" x14ac:dyDescent="0.3">
      <c r="A143" s="47"/>
      <c r="B143" s="47"/>
      <c r="C143" s="47" t="s">
        <v>270</v>
      </c>
      <c r="D143" s="47" t="s">
        <v>90</v>
      </c>
      <c r="E143" s="47" t="s">
        <v>6</v>
      </c>
      <c r="F143" s="47">
        <v>5.0000000000000001E-3</v>
      </c>
      <c r="G143" s="47">
        <v>5.0000000000000001E-3</v>
      </c>
      <c r="H143" s="47">
        <v>5.0000000000000001E-3</v>
      </c>
      <c r="I143" s="47">
        <v>5.0000000000000001E-3</v>
      </c>
      <c r="J143" s="90">
        <v>4.9093727748665029E-3</v>
      </c>
      <c r="K143" s="58">
        <v>4.9093727748665029E-3</v>
      </c>
    </row>
    <row r="144" spans="1:11" x14ac:dyDescent="0.3">
      <c r="A144" s="47"/>
      <c r="B144" s="47"/>
      <c r="C144" s="47" t="s">
        <v>271</v>
      </c>
      <c r="D144" s="47" t="s">
        <v>91</v>
      </c>
      <c r="E144" s="47" t="s">
        <v>6</v>
      </c>
      <c r="F144" s="47">
        <v>5.0000000000000001E-3</v>
      </c>
      <c r="G144" s="47">
        <v>5.0000000000000001E-3</v>
      </c>
      <c r="H144" s="47">
        <v>5.0000000000000001E-3</v>
      </c>
      <c r="I144" s="47">
        <v>5.0000000000000001E-3</v>
      </c>
      <c r="J144" s="90">
        <v>4.9093727748665029E-3</v>
      </c>
      <c r="K144" s="58">
        <v>4.9093727748665029E-3</v>
      </c>
    </row>
    <row r="145" spans="1:11" x14ac:dyDescent="0.3">
      <c r="A145" s="47"/>
      <c r="B145" s="47"/>
      <c r="C145" s="47" t="s">
        <v>272</v>
      </c>
      <c r="D145" s="47" t="s">
        <v>92</v>
      </c>
      <c r="E145" s="47" t="s">
        <v>43</v>
      </c>
      <c r="F145" s="47">
        <v>18569.838243587004</v>
      </c>
      <c r="G145" s="47">
        <v>18569.838243587004</v>
      </c>
      <c r="H145" s="47">
        <v>18569.838243587004</v>
      </c>
      <c r="I145" s="47">
        <v>18569.838243587004</v>
      </c>
      <c r="J145" s="47">
        <v>17058.715651243867</v>
      </c>
      <c r="K145" s="47">
        <v>17058.715651243863</v>
      </c>
    </row>
    <row r="146" spans="1:11" x14ac:dyDescent="0.3">
      <c r="A146" s="47"/>
      <c r="B146" s="47"/>
      <c r="C146" s="47" t="s">
        <v>273</v>
      </c>
      <c r="D146" s="47" t="s">
        <v>93</v>
      </c>
      <c r="E146" s="47" t="s">
        <v>43</v>
      </c>
      <c r="F146" s="47">
        <v>19857.730363587005</v>
      </c>
      <c r="G146" s="47">
        <v>19857.730363587005</v>
      </c>
      <c r="H146" s="47">
        <v>19857.730363587005</v>
      </c>
      <c r="I146" s="47">
        <v>19857.730363587005</v>
      </c>
      <c r="J146" s="47">
        <v>18366.130204343797</v>
      </c>
      <c r="K146" s="47">
        <v>18366.130204343794</v>
      </c>
    </row>
    <row r="147" spans="1:11" x14ac:dyDescent="0.3">
      <c r="A147" s="47"/>
      <c r="B147" s="47" t="s">
        <v>277</v>
      </c>
      <c r="C147" s="47"/>
      <c r="D147" s="47"/>
      <c r="E147" s="47"/>
      <c r="F147" s="47"/>
      <c r="G147" s="47"/>
      <c r="H147" s="47"/>
      <c r="I147" s="47"/>
      <c r="J147" s="47"/>
      <c r="K147" s="47"/>
    </row>
    <row r="148" spans="1:11" x14ac:dyDescent="0.3">
      <c r="A148" s="47"/>
      <c r="B148" s="47"/>
      <c r="C148" s="47" t="s">
        <v>278</v>
      </c>
      <c r="D148" s="47"/>
      <c r="E148" s="47"/>
      <c r="F148" s="47"/>
      <c r="G148" s="47"/>
      <c r="H148" s="47"/>
      <c r="I148" s="47"/>
      <c r="J148" s="47"/>
      <c r="K148" s="47"/>
    </row>
    <row r="149" spans="1:11" x14ac:dyDescent="0.3">
      <c r="A149" s="50" t="s">
        <v>477</v>
      </c>
      <c r="B149" s="39"/>
      <c r="C149" s="39"/>
      <c r="D149" s="39"/>
      <c r="E149" s="39"/>
      <c r="F149" s="39"/>
      <c r="G149" s="39"/>
      <c r="H149" s="39"/>
      <c r="I149" s="39"/>
      <c r="J149" s="39"/>
      <c r="K149" s="39"/>
    </row>
    <row r="150" spans="1:11" x14ac:dyDescent="0.3">
      <c r="A150" s="50"/>
      <c r="B150" s="39"/>
      <c r="C150" s="39" t="s">
        <v>264</v>
      </c>
      <c r="D150" s="39" t="s">
        <v>181</v>
      </c>
      <c r="E150" s="39" t="s">
        <v>65</v>
      </c>
      <c r="F150" s="61">
        <v>27330.552564413851</v>
      </c>
      <c r="G150" s="61">
        <v>20950.015118652576</v>
      </c>
      <c r="H150" s="61">
        <v>18633.607640408729</v>
      </c>
      <c r="I150" s="61">
        <v>15576.2840957769</v>
      </c>
      <c r="J150" s="61">
        <v>20268.021781855707</v>
      </c>
      <c r="K150" s="61">
        <v>17243.792993350195</v>
      </c>
    </row>
    <row r="151" spans="1:11" x14ac:dyDescent="0.3">
      <c r="A151" s="39"/>
      <c r="B151" s="39"/>
      <c r="C151" s="39" t="s">
        <v>264</v>
      </c>
      <c r="D151" s="39" t="s">
        <v>180</v>
      </c>
      <c r="E151" s="39" t="s">
        <v>64</v>
      </c>
      <c r="F151" s="61">
        <v>27330.552564413851</v>
      </c>
      <c r="G151" s="61">
        <v>20950.015118652576</v>
      </c>
      <c r="H151" s="61">
        <v>18633.607640408729</v>
      </c>
      <c r="I151" s="61">
        <v>15576.2840957769</v>
      </c>
      <c r="J151" s="61">
        <v>20268.021781855707</v>
      </c>
      <c r="K151" s="61">
        <v>17243.792993350195</v>
      </c>
    </row>
    <row r="152" spans="1:11" x14ac:dyDescent="0.3">
      <c r="A152" s="39"/>
      <c r="B152" s="39"/>
      <c r="C152" s="39" t="s">
        <v>264</v>
      </c>
      <c r="D152" s="39" t="s">
        <v>175</v>
      </c>
      <c r="E152" s="39" t="s">
        <v>48</v>
      </c>
      <c r="F152" s="39">
        <v>0.99535981988975597</v>
      </c>
      <c r="G152" s="39">
        <v>0.99535981988975597</v>
      </c>
      <c r="H152" s="39">
        <v>0.99535981988975597</v>
      </c>
      <c r="I152" s="39">
        <v>0.99535981988975597</v>
      </c>
      <c r="J152" s="39">
        <v>0.99535981988975597</v>
      </c>
      <c r="K152" s="39">
        <v>0.99535981988975597</v>
      </c>
    </row>
    <row r="153" spans="1:11" x14ac:dyDescent="0.3">
      <c r="A153" s="39"/>
      <c r="B153" s="39"/>
      <c r="C153" s="39" t="s">
        <v>264</v>
      </c>
      <c r="D153" s="39" t="s">
        <v>176</v>
      </c>
      <c r="E153" s="39" t="s">
        <v>49</v>
      </c>
      <c r="F153" s="39">
        <v>10</v>
      </c>
      <c r="G153" s="39">
        <v>10</v>
      </c>
      <c r="H153" s="39">
        <v>10</v>
      </c>
      <c r="I153" s="39">
        <v>10</v>
      </c>
      <c r="J153" s="39">
        <v>10</v>
      </c>
      <c r="K153" s="39">
        <v>10</v>
      </c>
    </row>
    <row r="154" spans="1:11" x14ac:dyDescent="0.3">
      <c r="A154" s="39"/>
      <c r="B154" s="39"/>
      <c r="C154" s="39" t="s">
        <v>264</v>
      </c>
      <c r="D154" s="39" t="s">
        <v>182</v>
      </c>
      <c r="E154" s="39" t="s">
        <v>80</v>
      </c>
      <c r="F154" s="39">
        <v>21227.415788634891</v>
      </c>
      <c r="G154" s="39">
        <v>16271.704739730461</v>
      </c>
      <c r="H154" s="39">
        <v>14472.570069449057</v>
      </c>
      <c r="I154" s="39">
        <v>12097.97197344182</v>
      </c>
      <c r="J154" s="39">
        <v>15742.006114313152</v>
      </c>
      <c r="K154" s="39">
        <v>13393.112443676055</v>
      </c>
    </row>
    <row r="155" spans="1:11" x14ac:dyDescent="0.3">
      <c r="A155" s="39"/>
      <c r="B155" s="39"/>
      <c r="C155" s="39" t="s">
        <v>264</v>
      </c>
      <c r="D155" s="39" t="s">
        <v>178</v>
      </c>
      <c r="E155" s="39" t="s">
        <v>66</v>
      </c>
      <c r="F155" s="39">
        <v>-15.143982427435239</v>
      </c>
      <c r="G155" s="39">
        <v>-15.143982427435239</v>
      </c>
      <c r="H155" s="39">
        <v>-15.143982427435239</v>
      </c>
      <c r="I155" s="39">
        <v>-15.143982427435239</v>
      </c>
      <c r="J155" s="39">
        <v>-15.143982427435239</v>
      </c>
      <c r="K155" s="39">
        <v>-15.143982427435239</v>
      </c>
    </row>
    <row r="156" spans="1:11" x14ac:dyDescent="0.3">
      <c r="A156" s="39"/>
      <c r="B156" s="39"/>
      <c r="C156" s="39" t="s">
        <v>264</v>
      </c>
      <c r="D156" s="39" t="s">
        <v>177</v>
      </c>
      <c r="E156" s="39" t="s">
        <v>792</v>
      </c>
      <c r="F156" s="39">
        <v>-413.89340776757842</v>
      </c>
      <c r="G156" s="39">
        <v>-317.26666081137716</v>
      </c>
      <c r="H156" s="39">
        <v>-282.18702666607277</v>
      </c>
      <c r="I156" s="39">
        <v>-235.88697263118436</v>
      </c>
      <c r="J156" s="39">
        <v>-306.93856570329751</v>
      </c>
      <c r="K156" s="39">
        <v>-261.13969807362622</v>
      </c>
    </row>
    <row r="157" spans="1:11" x14ac:dyDescent="0.3">
      <c r="A157" s="39"/>
      <c r="B157" s="39"/>
      <c r="C157" s="39" t="s">
        <v>264</v>
      </c>
      <c r="D157" s="39" t="s">
        <v>179</v>
      </c>
      <c r="E157" s="39" t="s">
        <v>66</v>
      </c>
      <c r="F157" s="39">
        <v>1.6842000000000001E-11</v>
      </c>
      <c r="G157" s="39">
        <v>1.6842000000000001E-11</v>
      </c>
      <c r="H157" s="39">
        <v>1.6842000000000001E-11</v>
      </c>
      <c r="I157" s="39">
        <v>1.6842000000000001E-11</v>
      </c>
      <c r="J157" s="39">
        <v>1.6842000000000001E-11</v>
      </c>
      <c r="K157" s="39">
        <v>1.6842000000000001E-11</v>
      </c>
    </row>
    <row r="158" spans="1:11" x14ac:dyDescent="0.3">
      <c r="A158" s="39"/>
      <c r="B158" s="39"/>
      <c r="C158" s="39" t="s">
        <v>264</v>
      </c>
      <c r="D158" s="39" t="s">
        <v>199</v>
      </c>
      <c r="E158" s="39" t="s">
        <v>792</v>
      </c>
      <c r="F158" s="39">
        <v>4.6030116628985811E-10</v>
      </c>
      <c r="G158" s="39">
        <v>3.5284015462834673E-10</v>
      </c>
      <c r="H158" s="39">
        <v>3.1382721987976383E-10</v>
      </c>
      <c r="I158" s="39">
        <v>2.6233577674107456E-10</v>
      </c>
      <c r="J158" s="39">
        <v>3.4135402285001382E-10</v>
      </c>
      <c r="K158" s="39">
        <v>2.9041996159400397E-10</v>
      </c>
    </row>
    <row r="159" spans="1:11" x14ac:dyDescent="0.3">
      <c r="A159" s="39"/>
      <c r="B159" s="39" t="s">
        <v>256</v>
      </c>
      <c r="C159" s="39"/>
      <c r="D159" s="39"/>
      <c r="E159" s="39"/>
      <c r="F159" s="39"/>
      <c r="G159" s="39"/>
      <c r="H159" s="39"/>
      <c r="I159" s="39"/>
      <c r="J159" s="39"/>
      <c r="K159" s="39"/>
    </row>
    <row r="160" spans="1:11" x14ac:dyDescent="0.3">
      <c r="A160" s="39"/>
      <c r="B160" s="39"/>
      <c r="C160" s="39" t="s">
        <v>5</v>
      </c>
      <c r="D160" s="39" t="s">
        <v>7</v>
      </c>
      <c r="E160" s="39" t="s">
        <v>6</v>
      </c>
      <c r="F160" s="39">
        <v>1.2801582528865665</v>
      </c>
      <c r="G160" s="39">
        <v>1.2801582528865665</v>
      </c>
      <c r="H160" s="39">
        <v>1.2801582528865665</v>
      </c>
      <c r="I160" s="39">
        <v>1.2801582528865665</v>
      </c>
      <c r="J160" s="39">
        <v>1.2801582528865665</v>
      </c>
      <c r="K160" s="39">
        <v>1.2801582528865665</v>
      </c>
    </row>
    <row r="161" spans="1:11" x14ac:dyDescent="0.3">
      <c r="A161" s="39"/>
      <c r="B161" s="39"/>
      <c r="C161" s="39" t="s">
        <v>8</v>
      </c>
      <c r="D161" s="39" t="s">
        <v>9</v>
      </c>
      <c r="E161" s="39" t="s">
        <v>6</v>
      </c>
      <c r="F161" s="39">
        <v>0</v>
      </c>
      <c r="G161" s="39">
        <v>0</v>
      </c>
      <c r="H161" s="39">
        <v>0</v>
      </c>
      <c r="I161" s="39">
        <v>0</v>
      </c>
      <c r="J161" s="39">
        <v>0</v>
      </c>
      <c r="K161" s="39">
        <v>0</v>
      </c>
    </row>
    <row r="162" spans="1:11" x14ac:dyDescent="0.3">
      <c r="A162" s="39"/>
      <c r="B162" s="39"/>
      <c r="C162" s="39" t="s">
        <v>10</v>
      </c>
      <c r="D162" s="39" t="s">
        <v>11</v>
      </c>
      <c r="E162" s="39" t="s">
        <v>6</v>
      </c>
      <c r="F162" s="39">
        <v>0</v>
      </c>
      <c r="G162" s="39">
        <v>0</v>
      </c>
      <c r="H162" s="39">
        <v>0</v>
      </c>
      <c r="I162" s="39">
        <v>0</v>
      </c>
      <c r="J162" s="39">
        <v>0</v>
      </c>
      <c r="K162" s="39">
        <v>0</v>
      </c>
    </row>
    <row r="163" spans="1:11" x14ac:dyDescent="0.3">
      <c r="A163" s="39"/>
      <c r="B163" s="39"/>
      <c r="C163" s="39" t="s">
        <v>12</v>
      </c>
      <c r="D163" s="39" t="s">
        <v>13</v>
      </c>
      <c r="E163" s="39" t="s">
        <v>6</v>
      </c>
      <c r="F163" s="39">
        <v>0</v>
      </c>
      <c r="G163" s="39">
        <v>0</v>
      </c>
      <c r="H163" s="39">
        <v>0</v>
      </c>
      <c r="I163" s="39">
        <v>0</v>
      </c>
      <c r="J163" s="39">
        <v>0</v>
      </c>
      <c r="K163" s="39">
        <v>0</v>
      </c>
    </row>
    <row r="164" spans="1:11" x14ac:dyDescent="0.3">
      <c r="A164" s="39"/>
      <c r="B164" s="39"/>
      <c r="C164" s="39" t="s">
        <v>14</v>
      </c>
      <c r="D164" s="39" t="s">
        <v>15</v>
      </c>
      <c r="E164" s="39" t="s">
        <v>6</v>
      </c>
      <c r="F164" s="39">
        <v>0</v>
      </c>
      <c r="G164" s="39">
        <v>0</v>
      </c>
      <c r="H164" s="39">
        <v>0</v>
      </c>
      <c r="I164" s="39">
        <v>0</v>
      </c>
      <c r="J164" s="39">
        <v>0</v>
      </c>
      <c r="K164" s="39">
        <v>0</v>
      </c>
    </row>
    <row r="165" spans="1:11" x14ac:dyDescent="0.3">
      <c r="A165" s="39"/>
      <c r="B165" s="39"/>
      <c r="C165" s="39" t="s">
        <v>16</v>
      </c>
      <c r="D165" s="39" t="s">
        <v>17</v>
      </c>
      <c r="E165" s="39" t="s">
        <v>6</v>
      </c>
      <c r="F165" s="39">
        <v>0</v>
      </c>
      <c r="G165" s="39">
        <v>0</v>
      </c>
      <c r="H165" s="39">
        <v>0</v>
      </c>
      <c r="I165" s="39">
        <v>0</v>
      </c>
      <c r="J165" s="39">
        <v>0</v>
      </c>
      <c r="K165" s="39">
        <v>0</v>
      </c>
    </row>
    <row r="166" spans="1:11" x14ac:dyDescent="0.3">
      <c r="A166" s="39"/>
      <c r="B166" s="39"/>
      <c r="C166" s="39" t="s">
        <v>18</v>
      </c>
      <c r="D166" s="39" t="s">
        <v>19</v>
      </c>
      <c r="E166" s="39" t="s">
        <v>6</v>
      </c>
      <c r="F166" s="39">
        <v>6.3268000000000005E-2</v>
      </c>
      <c r="G166" s="39">
        <v>6.3268000000000005E-2</v>
      </c>
      <c r="H166" s="39">
        <v>6.3268000000000005E-2</v>
      </c>
      <c r="I166" s="39">
        <v>6.3268000000000005E-2</v>
      </c>
      <c r="J166" s="39">
        <v>6.3268000000000005E-2</v>
      </c>
      <c r="K166" s="39">
        <v>6.3268000000000005E-2</v>
      </c>
    </row>
    <row r="167" spans="1:11" x14ac:dyDescent="0.3">
      <c r="A167" s="39"/>
      <c r="B167" s="39"/>
      <c r="C167" s="39" t="s">
        <v>20</v>
      </c>
      <c r="D167" s="39" t="s">
        <v>21</v>
      </c>
      <c r="E167" s="39" t="s">
        <v>6</v>
      </c>
      <c r="F167" s="39">
        <v>0</v>
      </c>
      <c r="G167" s="39">
        <v>0</v>
      </c>
      <c r="H167" s="39">
        <v>0</v>
      </c>
      <c r="I167" s="39">
        <v>0</v>
      </c>
      <c r="J167" s="39">
        <v>0</v>
      </c>
      <c r="K167" s="39">
        <v>0</v>
      </c>
    </row>
    <row r="168" spans="1:11" x14ac:dyDescent="0.3">
      <c r="A168" s="39"/>
      <c r="B168" s="39"/>
      <c r="C168" s="39" t="s">
        <v>22</v>
      </c>
      <c r="D168" s="39" t="s">
        <v>23</v>
      </c>
      <c r="E168" s="39" t="s">
        <v>6</v>
      </c>
      <c r="F168" s="39">
        <v>0.61585543001648979</v>
      </c>
      <c r="G168" s="39">
        <v>0.61585543001648979</v>
      </c>
      <c r="H168" s="39">
        <v>0.61585543001648979</v>
      </c>
      <c r="I168" s="39">
        <v>0.61585543001648979</v>
      </c>
      <c r="J168" s="39">
        <v>0.61585543001648979</v>
      </c>
      <c r="K168" s="39">
        <v>0.61585543001648979</v>
      </c>
    </row>
    <row r="169" spans="1:11" x14ac:dyDescent="0.3">
      <c r="A169" s="39"/>
      <c r="B169" s="39"/>
      <c r="C169" s="39" t="s">
        <v>24</v>
      </c>
      <c r="D169" s="39" t="s">
        <v>25</v>
      </c>
      <c r="E169" s="39" t="s">
        <v>6</v>
      </c>
      <c r="F169" s="39">
        <v>0</v>
      </c>
      <c r="G169" s="39">
        <v>0</v>
      </c>
      <c r="H169" s="39">
        <v>0</v>
      </c>
      <c r="I169" s="39">
        <v>0</v>
      </c>
      <c r="J169" s="39">
        <v>0</v>
      </c>
      <c r="K169" s="39">
        <v>0</v>
      </c>
    </row>
    <row r="170" spans="1:11" x14ac:dyDescent="0.3">
      <c r="A170" s="39"/>
      <c r="B170" s="39"/>
      <c r="C170" s="39" t="s">
        <v>26</v>
      </c>
      <c r="D170" s="39" t="s">
        <v>27</v>
      </c>
      <c r="E170" s="39" t="s">
        <v>6</v>
      </c>
      <c r="F170" s="39">
        <v>0</v>
      </c>
      <c r="G170" s="39">
        <v>0</v>
      </c>
      <c r="H170" s="39">
        <v>0</v>
      </c>
      <c r="I170" s="39">
        <v>0</v>
      </c>
      <c r="J170" s="39">
        <v>0</v>
      </c>
      <c r="K170" s="39">
        <v>0</v>
      </c>
    </row>
    <row r="171" spans="1:11" x14ac:dyDescent="0.3">
      <c r="A171" s="39"/>
      <c r="B171" s="39"/>
      <c r="C171" s="39" t="s">
        <v>28</v>
      </c>
      <c r="D171" s="39" t="s">
        <v>29</v>
      </c>
      <c r="E171" s="39" t="s">
        <v>6</v>
      </c>
      <c r="F171" s="39">
        <v>0</v>
      </c>
      <c r="G171" s="39">
        <v>0</v>
      </c>
      <c r="H171" s="39">
        <v>0</v>
      </c>
      <c r="I171" s="39">
        <v>0</v>
      </c>
      <c r="J171" s="39">
        <v>0</v>
      </c>
      <c r="K171" s="39">
        <v>0</v>
      </c>
    </row>
    <row r="172" spans="1:11" x14ac:dyDescent="0.3">
      <c r="A172" s="39"/>
      <c r="B172" s="39"/>
      <c r="C172" s="39" t="s">
        <v>30</v>
      </c>
      <c r="D172" s="39" t="s">
        <v>31</v>
      </c>
      <c r="E172" s="39" t="s">
        <v>6</v>
      </c>
      <c r="F172" s="39">
        <v>75.043396083343055</v>
      </c>
      <c r="G172" s="39">
        <v>75.043396083343055</v>
      </c>
      <c r="H172" s="39">
        <v>75.043396083343055</v>
      </c>
      <c r="I172" s="39">
        <v>75.043396083343055</v>
      </c>
      <c r="J172" s="39">
        <v>75.043396083343055</v>
      </c>
      <c r="K172" s="39">
        <v>75.043396083343055</v>
      </c>
    </row>
    <row r="173" spans="1:11" x14ac:dyDescent="0.3">
      <c r="A173" s="39"/>
      <c r="B173" s="39"/>
      <c r="C173" s="39" t="s">
        <v>32</v>
      </c>
      <c r="D173" s="39" t="s">
        <v>33</v>
      </c>
      <c r="E173" s="39" t="s">
        <v>6</v>
      </c>
      <c r="F173" s="39">
        <v>0</v>
      </c>
      <c r="G173" s="39">
        <v>0</v>
      </c>
      <c r="H173" s="39">
        <v>0</v>
      </c>
      <c r="I173" s="39">
        <v>0</v>
      </c>
      <c r="J173" s="39">
        <v>0</v>
      </c>
      <c r="K173" s="39">
        <v>0</v>
      </c>
    </row>
    <row r="174" spans="1:11" x14ac:dyDescent="0.3">
      <c r="A174" s="39"/>
      <c r="B174" s="39"/>
      <c r="C174" s="39" t="s">
        <v>34</v>
      </c>
      <c r="D174" s="39" t="s">
        <v>35</v>
      </c>
      <c r="E174" s="39" t="s">
        <v>6</v>
      </c>
      <c r="F174" s="39">
        <v>0</v>
      </c>
      <c r="G174" s="39">
        <v>0</v>
      </c>
      <c r="H174" s="39">
        <v>0</v>
      </c>
      <c r="I174" s="39">
        <v>0</v>
      </c>
      <c r="J174" s="39">
        <v>0</v>
      </c>
      <c r="K174" s="39">
        <v>0</v>
      </c>
    </row>
    <row r="175" spans="1:11" x14ac:dyDescent="0.3">
      <c r="A175" s="39"/>
      <c r="B175" s="39"/>
      <c r="C175" s="39" t="s">
        <v>36</v>
      </c>
      <c r="D175" s="39" t="s">
        <v>37</v>
      </c>
      <c r="E175" s="39" t="s">
        <v>6</v>
      </c>
      <c r="F175" s="39">
        <v>0</v>
      </c>
      <c r="G175" s="39">
        <v>0</v>
      </c>
      <c r="H175" s="39">
        <v>0</v>
      </c>
      <c r="I175" s="39">
        <v>0</v>
      </c>
      <c r="J175" s="39">
        <v>0</v>
      </c>
      <c r="K175" s="39">
        <v>0</v>
      </c>
    </row>
    <row r="176" spans="1:11" x14ac:dyDescent="0.3">
      <c r="A176" s="39"/>
      <c r="B176" s="39"/>
      <c r="C176" s="39" t="s">
        <v>38</v>
      </c>
      <c r="D176" s="39" t="s">
        <v>39</v>
      </c>
      <c r="E176" s="39" t="s">
        <v>6</v>
      </c>
      <c r="F176" s="39">
        <v>22.997322080079076</v>
      </c>
      <c r="G176" s="39">
        <v>22.997322080079076</v>
      </c>
      <c r="H176" s="39">
        <v>22.997322080079076</v>
      </c>
      <c r="I176" s="39">
        <v>22.997322080079076</v>
      </c>
      <c r="J176" s="39">
        <v>22.997322080079076</v>
      </c>
      <c r="K176" s="39">
        <v>22.997322080079076</v>
      </c>
    </row>
    <row r="177" spans="1:11" x14ac:dyDescent="0.3">
      <c r="A177" s="39"/>
      <c r="B177" s="39"/>
      <c r="C177" s="39" t="s">
        <v>40</v>
      </c>
      <c r="D177" s="39" t="s">
        <v>41</v>
      </c>
      <c r="E177" s="39" t="s">
        <v>6</v>
      </c>
      <c r="F177" s="39">
        <v>0</v>
      </c>
      <c r="G177" s="39">
        <v>0</v>
      </c>
      <c r="H177" s="39">
        <v>0</v>
      </c>
      <c r="I177" s="39">
        <v>0</v>
      </c>
      <c r="J177" s="39">
        <v>0</v>
      </c>
      <c r="K177" s="39">
        <v>0</v>
      </c>
    </row>
    <row r="178" spans="1:11" x14ac:dyDescent="0.3">
      <c r="A178" s="39"/>
      <c r="B178" s="39"/>
      <c r="C178" s="39" t="s">
        <v>42</v>
      </c>
      <c r="D178" s="39" t="s">
        <v>44</v>
      </c>
      <c r="E178" s="39" t="s">
        <v>43</v>
      </c>
      <c r="F178" s="39">
        <v>0</v>
      </c>
      <c r="G178" s="39">
        <v>0</v>
      </c>
      <c r="H178" s="39">
        <v>0</v>
      </c>
      <c r="I178" s="39">
        <v>0</v>
      </c>
      <c r="J178" s="39">
        <v>0</v>
      </c>
      <c r="K178" s="39">
        <v>0</v>
      </c>
    </row>
    <row r="179" spans="1:11" x14ac:dyDescent="0.3">
      <c r="A179" s="39"/>
      <c r="B179" s="39"/>
      <c r="C179" s="39" t="s">
        <v>45</v>
      </c>
      <c r="D179" s="39" t="s">
        <v>46</v>
      </c>
      <c r="E179" s="39" t="s">
        <v>43</v>
      </c>
      <c r="F179" s="39">
        <v>15.042622480135973</v>
      </c>
      <c r="G179" s="39">
        <v>15.042622480135973</v>
      </c>
      <c r="H179" s="39">
        <v>15.042622480135973</v>
      </c>
      <c r="I179" s="39">
        <v>15.042622480135973</v>
      </c>
      <c r="J179" s="39">
        <v>15.042622480135973</v>
      </c>
      <c r="K179" s="39">
        <v>15.042622480135973</v>
      </c>
    </row>
    <row r="180" spans="1:11" hidden="1" x14ac:dyDescent="0.3">
      <c r="A180" s="50" t="s">
        <v>269</v>
      </c>
      <c r="B180" s="39"/>
      <c r="C180" s="39"/>
      <c r="D180" s="39"/>
      <c r="E180" s="39"/>
      <c r="F180" s="39"/>
      <c r="G180" s="39"/>
      <c r="H180" s="39"/>
      <c r="I180" s="39"/>
      <c r="J180" s="39"/>
      <c r="K180" s="39"/>
    </row>
    <row r="181" spans="1:11" hidden="1" x14ac:dyDescent="0.3">
      <c r="A181" s="50"/>
      <c r="B181" s="39"/>
      <c r="C181" s="39" t="s">
        <v>264</v>
      </c>
      <c r="D181" s="39" t="s">
        <v>181</v>
      </c>
      <c r="E181" s="39" t="s">
        <v>65</v>
      </c>
      <c r="F181" s="61">
        <v>2.0665E-8</v>
      </c>
      <c r="G181" s="61">
        <v>2.0665E-8</v>
      </c>
      <c r="H181" s="61">
        <v>2.0665E-8</v>
      </c>
      <c r="I181" s="61">
        <v>2.0665E-8</v>
      </c>
      <c r="J181" s="61">
        <v>0.18308722813291456</v>
      </c>
      <c r="K181" s="61">
        <v>0.17916611681749928</v>
      </c>
    </row>
    <row r="182" spans="1:11" hidden="1" x14ac:dyDescent="0.3">
      <c r="A182" s="39"/>
      <c r="B182" s="39"/>
      <c r="C182" s="39" t="s">
        <v>264</v>
      </c>
      <c r="D182" s="39" t="s">
        <v>180</v>
      </c>
      <c r="E182" s="39" t="s">
        <v>64</v>
      </c>
      <c r="F182" s="61">
        <v>2.0665E-8</v>
      </c>
      <c r="G182" s="61">
        <v>2.0665E-8</v>
      </c>
      <c r="H182" s="61">
        <v>2.0665E-8</v>
      </c>
      <c r="I182" s="61">
        <v>2.0665E-8</v>
      </c>
      <c r="J182" s="61">
        <v>0.18308722813291456</v>
      </c>
      <c r="K182" s="61">
        <v>0.17916611681749928</v>
      </c>
    </row>
    <row r="183" spans="1:11" hidden="1" x14ac:dyDescent="0.3">
      <c r="A183" s="39"/>
      <c r="B183" s="39"/>
      <c r="C183" s="39" t="s">
        <v>264</v>
      </c>
      <c r="D183" s="39" t="s">
        <v>175</v>
      </c>
      <c r="E183" s="39" t="s">
        <v>48</v>
      </c>
      <c r="F183" s="39">
        <v>0.99536000000000002</v>
      </c>
      <c r="G183" s="39">
        <v>0.99536000000000002</v>
      </c>
      <c r="H183" s="39">
        <v>0.99536000000000002</v>
      </c>
      <c r="I183" s="39">
        <v>0.99536000000000002</v>
      </c>
      <c r="J183" s="39">
        <v>0.99536000000000002</v>
      </c>
      <c r="K183" s="39">
        <v>0.99536000000000002</v>
      </c>
    </row>
    <row r="184" spans="1:11" hidden="1" x14ac:dyDescent="0.3">
      <c r="A184" s="39"/>
      <c r="B184" s="39"/>
      <c r="C184" s="39" t="s">
        <v>264</v>
      </c>
      <c r="D184" s="39" t="s">
        <v>176</v>
      </c>
      <c r="E184" s="39" t="s">
        <v>49</v>
      </c>
      <c r="F184" s="39">
        <v>10</v>
      </c>
      <c r="G184" s="39">
        <v>10</v>
      </c>
      <c r="H184" s="39">
        <v>10</v>
      </c>
      <c r="I184" s="39">
        <v>10</v>
      </c>
      <c r="J184" s="39">
        <v>10</v>
      </c>
      <c r="K184" s="39">
        <v>10</v>
      </c>
    </row>
    <row r="185" spans="1:11" hidden="1" x14ac:dyDescent="0.3">
      <c r="A185" s="39"/>
      <c r="B185" s="39"/>
      <c r="C185" s="39" t="s">
        <v>264</v>
      </c>
      <c r="D185" s="39" t="s">
        <v>182</v>
      </c>
      <c r="E185" s="39" t="s">
        <v>80</v>
      </c>
      <c r="F185" s="39">
        <v>1.6534000000000001E-8</v>
      </c>
      <c r="G185" s="39">
        <v>1.6534000000000001E-8</v>
      </c>
      <c r="H185" s="39">
        <v>1.6534000000000001E-8</v>
      </c>
      <c r="I185" s="39">
        <v>1.6534000000000001E-8</v>
      </c>
      <c r="J185" s="39">
        <v>0.14649143702892875</v>
      </c>
      <c r="K185" s="39">
        <v>0.14335408420971091</v>
      </c>
    </row>
    <row r="186" spans="1:11" hidden="1" x14ac:dyDescent="0.3">
      <c r="A186" s="39"/>
      <c r="B186" s="39"/>
      <c r="C186" s="39" t="s">
        <v>264</v>
      </c>
      <c r="D186" s="39" t="s">
        <v>178</v>
      </c>
      <c r="E186" s="39" t="s">
        <v>66</v>
      </c>
      <c r="F186" s="39">
        <v>-15.592387458110133</v>
      </c>
      <c r="G186" s="39">
        <v>-15.592387458110133</v>
      </c>
      <c r="H186" s="39">
        <v>-15.592387458110133</v>
      </c>
      <c r="I186" s="39">
        <v>-15.592387458110133</v>
      </c>
      <c r="J186" s="39">
        <v>-15.592387458110133</v>
      </c>
      <c r="K186" s="39">
        <v>-15.592387458110133</v>
      </c>
    </row>
    <row r="187" spans="1:11" hidden="1" x14ac:dyDescent="0.3">
      <c r="A187" s="39"/>
      <c r="B187" s="39"/>
      <c r="C187" s="39" t="s">
        <v>264</v>
      </c>
      <c r="D187" s="39" t="s">
        <v>177</v>
      </c>
      <c r="E187" s="39" t="s">
        <v>792</v>
      </c>
      <c r="F187" s="39">
        <v>-3.2221668682184593E-10</v>
      </c>
      <c r="G187" s="39">
        <v>-3.2221668682184593E-10</v>
      </c>
      <c r="H187" s="39">
        <v>-3.2221668682184593E-10</v>
      </c>
      <c r="I187" s="39">
        <v>-3.2221668682184593E-10</v>
      </c>
      <c r="J187" s="39">
        <v>-2.8547669996798059E-3</v>
      </c>
      <c r="K187" s="39">
        <v>-2.7936275127834705E-3</v>
      </c>
    </row>
    <row r="188" spans="1:11" hidden="1" x14ac:dyDescent="0.3">
      <c r="A188" s="39"/>
      <c r="B188" s="39"/>
      <c r="C188" s="39" t="s">
        <v>264</v>
      </c>
      <c r="D188" s="39" t="s">
        <v>179</v>
      </c>
      <c r="E188" s="39" t="s">
        <v>66</v>
      </c>
      <c r="F188" s="39">
        <v>0</v>
      </c>
      <c r="G188" s="39">
        <v>0</v>
      </c>
      <c r="H188" s="39">
        <v>0</v>
      </c>
      <c r="I188" s="39">
        <v>0</v>
      </c>
      <c r="J188" s="39">
        <v>0</v>
      </c>
      <c r="K188" s="39">
        <v>0</v>
      </c>
    </row>
    <row r="189" spans="1:11" hidden="1" x14ac:dyDescent="0.3">
      <c r="A189" s="39"/>
      <c r="B189" s="39"/>
      <c r="C189" s="39" t="s">
        <v>264</v>
      </c>
      <c r="D189" s="39" t="s">
        <v>199</v>
      </c>
      <c r="E189" s="39" t="s">
        <v>792</v>
      </c>
      <c r="F189" s="39">
        <v>0</v>
      </c>
      <c r="G189" s="39">
        <v>0</v>
      </c>
      <c r="H189" s="39">
        <v>0</v>
      </c>
      <c r="I189" s="39">
        <v>0</v>
      </c>
      <c r="J189" s="39">
        <v>0</v>
      </c>
      <c r="K189" s="39">
        <v>0</v>
      </c>
    </row>
    <row r="190" spans="1:11" hidden="1" x14ac:dyDescent="0.3">
      <c r="A190" s="39"/>
      <c r="B190" s="39" t="s">
        <v>256</v>
      </c>
      <c r="C190" s="39"/>
      <c r="D190" s="39"/>
      <c r="E190" s="39"/>
      <c r="F190" s="39"/>
      <c r="G190" s="39"/>
      <c r="H190" s="39"/>
      <c r="I190" s="39"/>
      <c r="J190" s="39"/>
      <c r="K190" s="39"/>
    </row>
    <row r="191" spans="1:11" hidden="1" x14ac:dyDescent="0.3">
      <c r="A191" s="39"/>
      <c r="B191" s="39"/>
      <c r="C191" s="39" t="s">
        <v>5</v>
      </c>
      <c r="D191" s="39" t="s">
        <v>7</v>
      </c>
      <c r="E191" s="39" t="s">
        <v>6</v>
      </c>
      <c r="F191" s="39">
        <v>0</v>
      </c>
      <c r="G191" s="39">
        <v>0</v>
      </c>
      <c r="H191" s="39">
        <v>0</v>
      </c>
      <c r="I191" s="39">
        <v>0</v>
      </c>
      <c r="J191" s="39">
        <v>0</v>
      </c>
      <c r="K191" s="39">
        <v>0</v>
      </c>
    </row>
    <row r="192" spans="1:11" hidden="1" x14ac:dyDescent="0.3">
      <c r="A192" s="39"/>
      <c r="B192" s="39"/>
      <c r="C192" s="39" t="s">
        <v>8</v>
      </c>
      <c r="D192" s="39" t="s">
        <v>9</v>
      </c>
      <c r="E192" s="39" t="s">
        <v>6</v>
      </c>
      <c r="F192" s="39">
        <v>0</v>
      </c>
      <c r="G192" s="39">
        <v>0</v>
      </c>
      <c r="H192" s="39">
        <v>0</v>
      </c>
      <c r="I192" s="39">
        <v>0</v>
      </c>
      <c r="J192" s="39">
        <v>0</v>
      </c>
      <c r="K192" s="39">
        <v>0</v>
      </c>
    </row>
    <row r="193" spans="1:11" hidden="1" x14ac:dyDescent="0.3">
      <c r="A193" s="39"/>
      <c r="B193" s="39"/>
      <c r="C193" s="39" t="s">
        <v>10</v>
      </c>
      <c r="D193" s="39" t="s">
        <v>11</v>
      </c>
      <c r="E193" s="39" t="s">
        <v>6</v>
      </c>
      <c r="F193" s="39">
        <v>0</v>
      </c>
      <c r="G193" s="39">
        <v>0</v>
      </c>
      <c r="H193" s="39">
        <v>0</v>
      </c>
      <c r="I193" s="39">
        <v>0</v>
      </c>
      <c r="J193" s="39">
        <v>0</v>
      </c>
      <c r="K193" s="39">
        <v>0</v>
      </c>
    </row>
    <row r="194" spans="1:11" hidden="1" x14ac:dyDescent="0.3">
      <c r="A194" s="39"/>
      <c r="B194" s="39"/>
      <c r="C194" s="39" t="s">
        <v>12</v>
      </c>
      <c r="D194" s="39" t="s">
        <v>13</v>
      </c>
      <c r="E194" s="39" t="s">
        <v>6</v>
      </c>
      <c r="F194" s="39">
        <v>0</v>
      </c>
      <c r="G194" s="39">
        <v>0</v>
      </c>
      <c r="H194" s="39">
        <v>0</v>
      </c>
      <c r="I194" s="39">
        <v>0</v>
      </c>
      <c r="J194" s="39">
        <v>0</v>
      </c>
      <c r="K194" s="39">
        <v>0</v>
      </c>
    </row>
    <row r="195" spans="1:11" hidden="1" x14ac:dyDescent="0.3">
      <c r="A195" s="39"/>
      <c r="B195" s="39"/>
      <c r="C195" s="39" t="s">
        <v>14</v>
      </c>
      <c r="D195" s="39" t="s">
        <v>15</v>
      </c>
      <c r="E195" s="39" t="s">
        <v>6</v>
      </c>
      <c r="F195" s="39">
        <v>0</v>
      </c>
      <c r="G195" s="39">
        <v>0</v>
      </c>
      <c r="H195" s="39">
        <v>0</v>
      </c>
      <c r="I195" s="39">
        <v>0</v>
      </c>
      <c r="J195" s="39">
        <v>0</v>
      </c>
      <c r="K195" s="39">
        <v>0</v>
      </c>
    </row>
    <row r="196" spans="1:11" hidden="1" x14ac:dyDescent="0.3">
      <c r="A196" s="39"/>
      <c r="B196" s="39"/>
      <c r="C196" s="39" t="s">
        <v>16</v>
      </c>
      <c r="D196" s="39" t="s">
        <v>17</v>
      </c>
      <c r="E196" s="39" t="s">
        <v>6</v>
      </c>
      <c r="F196" s="39">
        <v>0</v>
      </c>
      <c r="G196" s="39">
        <v>0</v>
      </c>
      <c r="H196" s="39">
        <v>0</v>
      </c>
      <c r="I196" s="39">
        <v>0</v>
      </c>
      <c r="J196" s="39">
        <v>0</v>
      </c>
      <c r="K196" s="39">
        <v>0</v>
      </c>
    </row>
    <row r="197" spans="1:11" hidden="1" x14ac:dyDescent="0.3">
      <c r="A197" s="39"/>
      <c r="B197" s="39"/>
      <c r="C197" s="39" t="s">
        <v>18</v>
      </c>
      <c r="D197" s="39" t="s">
        <v>19</v>
      </c>
      <c r="E197" s="39" t="s">
        <v>6</v>
      </c>
      <c r="F197" s="39">
        <v>0</v>
      </c>
      <c r="G197" s="39">
        <v>0</v>
      </c>
      <c r="H197" s="39">
        <v>0</v>
      </c>
      <c r="I197" s="39">
        <v>0</v>
      </c>
      <c r="J197" s="39">
        <v>0</v>
      </c>
      <c r="K197" s="39">
        <v>0</v>
      </c>
    </row>
    <row r="198" spans="1:11" hidden="1" x14ac:dyDescent="0.3">
      <c r="A198" s="39"/>
      <c r="B198" s="39"/>
      <c r="C198" s="39" t="s">
        <v>20</v>
      </c>
      <c r="D198" s="39" t="s">
        <v>21</v>
      </c>
      <c r="E198" s="39" t="s">
        <v>6</v>
      </c>
      <c r="F198" s="39">
        <v>0</v>
      </c>
      <c r="G198" s="39">
        <v>0</v>
      </c>
      <c r="H198" s="39">
        <v>0</v>
      </c>
      <c r="I198" s="39">
        <v>0</v>
      </c>
      <c r="J198" s="39">
        <v>0</v>
      </c>
      <c r="K198" s="39">
        <v>0</v>
      </c>
    </row>
    <row r="199" spans="1:11" hidden="1" x14ac:dyDescent="0.3">
      <c r="A199" s="39"/>
      <c r="B199" s="39"/>
      <c r="C199" s="39" t="s">
        <v>22</v>
      </c>
      <c r="D199" s="39" t="s">
        <v>23</v>
      </c>
      <c r="E199" s="39" t="s">
        <v>6</v>
      </c>
      <c r="F199" s="39">
        <v>0</v>
      </c>
      <c r="G199" s="39">
        <v>0</v>
      </c>
      <c r="H199" s="39">
        <v>0</v>
      </c>
      <c r="I199" s="39">
        <v>0</v>
      </c>
      <c r="J199" s="39">
        <v>0</v>
      </c>
      <c r="K199" s="39">
        <v>0</v>
      </c>
    </row>
    <row r="200" spans="1:11" hidden="1" x14ac:dyDescent="0.3">
      <c r="A200" s="39"/>
      <c r="B200" s="39"/>
      <c r="C200" s="39" t="s">
        <v>24</v>
      </c>
      <c r="D200" s="39" t="s">
        <v>25</v>
      </c>
      <c r="E200" s="39" t="s">
        <v>6</v>
      </c>
      <c r="F200" s="39">
        <v>0</v>
      </c>
      <c r="G200" s="39">
        <v>0</v>
      </c>
      <c r="H200" s="39">
        <v>0</v>
      </c>
      <c r="I200" s="39">
        <v>0</v>
      </c>
      <c r="J200" s="39">
        <v>0</v>
      </c>
      <c r="K200" s="39">
        <v>0</v>
      </c>
    </row>
    <row r="201" spans="1:11" hidden="1" x14ac:dyDescent="0.3">
      <c r="A201" s="39"/>
      <c r="B201" s="39"/>
      <c r="C201" s="39" t="s">
        <v>26</v>
      </c>
      <c r="D201" s="39" t="s">
        <v>27</v>
      </c>
      <c r="E201" s="39" t="s">
        <v>6</v>
      </c>
      <c r="F201" s="39">
        <v>0</v>
      </c>
      <c r="G201" s="39">
        <v>0</v>
      </c>
      <c r="H201" s="39">
        <v>0</v>
      </c>
      <c r="I201" s="39">
        <v>0</v>
      </c>
      <c r="J201" s="39">
        <v>0</v>
      </c>
      <c r="K201" s="39">
        <v>0</v>
      </c>
    </row>
    <row r="202" spans="1:11" hidden="1" x14ac:dyDescent="0.3">
      <c r="A202" s="39"/>
      <c r="B202" s="39"/>
      <c r="C202" s="39" t="s">
        <v>28</v>
      </c>
      <c r="D202" s="39" t="s">
        <v>29</v>
      </c>
      <c r="E202" s="39" t="s">
        <v>6</v>
      </c>
      <c r="F202" s="39">
        <v>0</v>
      </c>
      <c r="G202" s="39">
        <v>0</v>
      </c>
      <c r="H202" s="39">
        <v>0</v>
      </c>
      <c r="I202" s="39">
        <v>0</v>
      </c>
      <c r="J202" s="39">
        <v>0</v>
      </c>
      <c r="K202" s="39">
        <v>0</v>
      </c>
    </row>
    <row r="203" spans="1:11" hidden="1" x14ac:dyDescent="0.3">
      <c r="A203" s="39"/>
      <c r="B203" s="39"/>
      <c r="C203" s="39" t="s">
        <v>30</v>
      </c>
      <c r="D203" s="39" t="s">
        <v>31</v>
      </c>
      <c r="E203" s="39" t="s">
        <v>6</v>
      </c>
      <c r="F203" s="39">
        <v>100</v>
      </c>
      <c r="G203" s="39">
        <v>100</v>
      </c>
      <c r="H203" s="39">
        <v>100</v>
      </c>
      <c r="I203" s="39">
        <v>100</v>
      </c>
      <c r="J203" s="39">
        <v>100</v>
      </c>
      <c r="K203" s="39">
        <v>100</v>
      </c>
    </row>
    <row r="204" spans="1:11" hidden="1" x14ac:dyDescent="0.3">
      <c r="A204" s="39"/>
      <c r="B204" s="39"/>
      <c r="C204" s="39" t="s">
        <v>32</v>
      </c>
      <c r="D204" s="39" t="s">
        <v>33</v>
      </c>
      <c r="E204" s="39" t="s">
        <v>6</v>
      </c>
      <c r="F204" s="39">
        <v>0</v>
      </c>
      <c r="G204" s="39">
        <v>0</v>
      </c>
      <c r="H204" s="39">
        <v>0</v>
      </c>
      <c r="I204" s="39">
        <v>0</v>
      </c>
      <c r="J204" s="39">
        <v>0</v>
      </c>
      <c r="K204" s="39">
        <v>0</v>
      </c>
    </row>
    <row r="205" spans="1:11" hidden="1" x14ac:dyDescent="0.3">
      <c r="A205" s="39"/>
      <c r="B205" s="39"/>
      <c r="C205" s="39" t="s">
        <v>34</v>
      </c>
      <c r="D205" s="39" t="s">
        <v>35</v>
      </c>
      <c r="E205" s="39" t="s">
        <v>6</v>
      </c>
      <c r="F205" s="39">
        <v>0</v>
      </c>
      <c r="G205" s="39">
        <v>0</v>
      </c>
      <c r="H205" s="39">
        <v>0</v>
      </c>
      <c r="I205" s="39">
        <v>0</v>
      </c>
      <c r="J205" s="39">
        <v>0</v>
      </c>
      <c r="K205" s="39">
        <v>0</v>
      </c>
    </row>
    <row r="206" spans="1:11" hidden="1" x14ac:dyDescent="0.3">
      <c r="A206" s="39"/>
      <c r="B206" s="39"/>
      <c r="C206" s="39" t="s">
        <v>36</v>
      </c>
      <c r="D206" s="39" t="s">
        <v>37</v>
      </c>
      <c r="E206" s="39" t="s">
        <v>6</v>
      </c>
      <c r="F206" s="39">
        <v>0</v>
      </c>
      <c r="G206" s="39">
        <v>0</v>
      </c>
      <c r="H206" s="39">
        <v>0</v>
      </c>
      <c r="I206" s="39">
        <v>0</v>
      </c>
      <c r="J206" s="39">
        <v>0</v>
      </c>
      <c r="K206" s="39">
        <v>0</v>
      </c>
    </row>
    <row r="207" spans="1:11" hidden="1" x14ac:dyDescent="0.3">
      <c r="A207" s="39"/>
      <c r="B207" s="39"/>
      <c r="C207" s="39" t="s">
        <v>38</v>
      </c>
      <c r="D207" s="39" t="s">
        <v>39</v>
      </c>
      <c r="E207" s="39" t="s">
        <v>6</v>
      </c>
      <c r="F207" s="39">
        <v>0</v>
      </c>
      <c r="G207" s="39">
        <v>0</v>
      </c>
      <c r="H207" s="39">
        <v>0</v>
      </c>
      <c r="I207" s="39">
        <v>0</v>
      </c>
      <c r="J207" s="39">
        <v>0</v>
      </c>
      <c r="K207" s="39">
        <v>0</v>
      </c>
    </row>
    <row r="208" spans="1:11" hidden="1" x14ac:dyDescent="0.3">
      <c r="A208" s="39"/>
      <c r="B208" s="39"/>
      <c r="C208" s="39" t="s">
        <v>40</v>
      </c>
      <c r="D208" s="39" t="s">
        <v>41</v>
      </c>
      <c r="E208" s="39" t="s">
        <v>6</v>
      </c>
      <c r="F208" s="39">
        <v>0</v>
      </c>
      <c r="G208" s="39">
        <v>0</v>
      </c>
      <c r="H208" s="39">
        <v>0</v>
      </c>
      <c r="I208" s="39">
        <v>0</v>
      </c>
      <c r="J208" s="39">
        <v>0</v>
      </c>
      <c r="K208" s="39">
        <v>0</v>
      </c>
    </row>
    <row r="209" spans="1:11" hidden="1" x14ac:dyDescent="0.3">
      <c r="A209" s="39"/>
      <c r="B209" s="39"/>
      <c r="C209" s="39" t="s">
        <v>42</v>
      </c>
      <c r="D209" s="39" t="s">
        <v>44</v>
      </c>
      <c r="E209" s="39" t="s">
        <v>43</v>
      </c>
      <c r="F209" s="39">
        <v>0</v>
      </c>
      <c r="G209" s="39">
        <v>0</v>
      </c>
      <c r="H209" s="39">
        <v>0</v>
      </c>
      <c r="I209" s="39">
        <v>0</v>
      </c>
      <c r="J209" s="39">
        <v>0</v>
      </c>
      <c r="K209" s="39">
        <v>0</v>
      </c>
    </row>
    <row r="210" spans="1:11" hidden="1" x14ac:dyDescent="0.3">
      <c r="A210" s="39"/>
      <c r="B210" s="39"/>
      <c r="C210" s="39" t="s">
        <v>45</v>
      </c>
      <c r="D210" s="39" t="s">
        <v>46</v>
      </c>
      <c r="E210" s="39" t="s">
        <v>43</v>
      </c>
      <c r="F210" s="39">
        <v>0</v>
      </c>
      <c r="G210" s="39">
        <v>0</v>
      </c>
      <c r="H210" s="39">
        <v>0</v>
      </c>
      <c r="I210" s="39">
        <v>0</v>
      </c>
      <c r="J210" s="39">
        <v>0</v>
      </c>
      <c r="K210" s="39">
        <v>0</v>
      </c>
    </row>
    <row r="211" spans="1:11" x14ac:dyDescent="0.3">
      <c r="A211" s="50" t="s">
        <v>268</v>
      </c>
      <c r="B211" s="39"/>
      <c r="C211" s="39"/>
      <c r="D211" s="39"/>
      <c r="E211" s="39"/>
      <c r="F211" s="39"/>
      <c r="G211" s="39"/>
      <c r="H211" s="39"/>
      <c r="I211" s="39"/>
      <c r="J211" s="39"/>
      <c r="K211" s="39"/>
    </row>
    <row r="212" spans="1:11" x14ac:dyDescent="0.3">
      <c r="A212" s="50"/>
      <c r="B212" s="39"/>
      <c r="C212" s="39" t="s">
        <v>264</v>
      </c>
      <c r="D212" s="39" t="s">
        <v>181</v>
      </c>
      <c r="E212" s="39" t="s">
        <v>65</v>
      </c>
      <c r="F212" s="61">
        <v>2.5316999999999998E-7</v>
      </c>
      <c r="G212" s="61">
        <v>1027.2144172684227</v>
      </c>
      <c r="H212" s="61">
        <v>2.8103999999999998E-7</v>
      </c>
      <c r="I212" s="61">
        <v>580.07249433374739</v>
      </c>
      <c r="J212" s="61">
        <v>2.7254999999999999E-7</v>
      </c>
      <c r="K212" s="61">
        <v>570.45684144603797</v>
      </c>
    </row>
    <row r="213" spans="1:11" x14ac:dyDescent="0.3">
      <c r="A213" s="39"/>
      <c r="B213" s="39"/>
      <c r="C213" s="39" t="s">
        <v>264</v>
      </c>
      <c r="D213" s="39" t="s">
        <v>180</v>
      </c>
      <c r="E213" s="39" t="s">
        <v>64</v>
      </c>
      <c r="F213" s="61">
        <v>2.5316999999999998E-7</v>
      </c>
      <c r="G213" s="61">
        <v>1027.2144172684227</v>
      </c>
      <c r="H213" s="61">
        <v>2.8103999999999998E-7</v>
      </c>
      <c r="I213" s="61">
        <v>580.07249433374739</v>
      </c>
      <c r="J213" s="61">
        <v>2.7254999999999999E-7</v>
      </c>
      <c r="K213" s="61">
        <v>570.45684144603797</v>
      </c>
    </row>
    <row r="214" spans="1:11" x14ac:dyDescent="0.3">
      <c r="A214" s="39"/>
      <c r="B214" s="39"/>
      <c r="C214" s="39" t="s">
        <v>264</v>
      </c>
      <c r="D214" s="39" t="s">
        <v>175</v>
      </c>
      <c r="E214" s="39" t="s">
        <v>48</v>
      </c>
      <c r="F214" s="39">
        <v>0.99536000000000002</v>
      </c>
      <c r="G214" s="39">
        <v>0.99536000000000002</v>
      </c>
      <c r="H214" s="39">
        <v>0.99536000000000002</v>
      </c>
      <c r="I214" s="39">
        <v>0.99536000000000002</v>
      </c>
      <c r="J214" s="39">
        <v>0.99536000000000002</v>
      </c>
      <c r="K214" s="39">
        <v>0.99536000000000002</v>
      </c>
    </row>
    <row r="215" spans="1:11" x14ac:dyDescent="0.3">
      <c r="A215" s="39"/>
      <c r="B215" s="39"/>
      <c r="C215" s="39" t="s">
        <v>264</v>
      </c>
      <c r="D215" s="39" t="s">
        <v>176</v>
      </c>
      <c r="E215" s="39" t="s">
        <v>49</v>
      </c>
      <c r="F215" s="39">
        <v>10</v>
      </c>
      <c r="G215" s="39">
        <v>10</v>
      </c>
      <c r="H215" s="39">
        <v>10</v>
      </c>
      <c r="I215" s="39">
        <v>10</v>
      </c>
      <c r="J215" s="39">
        <v>10</v>
      </c>
      <c r="K215" s="39">
        <v>10</v>
      </c>
    </row>
    <row r="216" spans="1:11" x14ac:dyDescent="0.3">
      <c r="A216" s="39"/>
      <c r="B216" s="39"/>
      <c r="C216" s="39" t="s">
        <v>264</v>
      </c>
      <c r="D216" s="39" t="s">
        <v>182</v>
      </c>
      <c r="E216" s="39" t="s">
        <v>80</v>
      </c>
      <c r="F216" s="39">
        <v>1.7845000000000001E-7</v>
      </c>
      <c r="G216" s="39">
        <v>724.03840484135287</v>
      </c>
      <c r="H216" s="39">
        <v>1.9809E-7</v>
      </c>
      <c r="I216" s="39">
        <v>408.86766816085458</v>
      </c>
      <c r="J216" s="39">
        <v>1.9210999999999999E-7</v>
      </c>
      <c r="K216" s="39">
        <v>402.09001603556715</v>
      </c>
    </row>
    <row r="217" spans="1:11" x14ac:dyDescent="0.3">
      <c r="A217" s="39"/>
      <c r="B217" s="39"/>
      <c r="C217" s="39" t="s">
        <v>264</v>
      </c>
      <c r="D217" s="39" t="s">
        <v>178</v>
      </c>
      <c r="E217" s="39" t="s">
        <v>66</v>
      </c>
      <c r="F217" s="39">
        <v>-13.834843168274423</v>
      </c>
      <c r="G217" s="39">
        <v>-13.834843168274423</v>
      </c>
      <c r="H217" s="39">
        <v>-13.834843168274423</v>
      </c>
      <c r="I217" s="39">
        <v>-13.834843168274423</v>
      </c>
      <c r="J217" s="39">
        <v>-13.834843168274423</v>
      </c>
      <c r="K217" s="39">
        <v>-13.834843168274423</v>
      </c>
    </row>
    <row r="218" spans="1:11" x14ac:dyDescent="0.3">
      <c r="A218" s="39"/>
      <c r="B218" s="39"/>
      <c r="C218" s="39" t="s">
        <v>264</v>
      </c>
      <c r="D218" s="39" t="s">
        <v>177</v>
      </c>
      <c r="E218" s="39" t="s">
        <v>792</v>
      </c>
      <c r="F218" s="39">
        <v>-3.5025672449120354E-9</v>
      </c>
      <c r="G218" s="39">
        <v>-14.211350363099031</v>
      </c>
      <c r="H218" s="39">
        <v>-3.8881443240118433E-9</v>
      </c>
      <c r="I218" s="39">
        <v>-8.0252119853371493</v>
      </c>
      <c r="J218" s="39">
        <v>-3.770686505513194E-9</v>
      </c>
      <c r="K218" s="39">
        <v>-7.8921809356751247</v>
      </c>
    </row>
    <row r="219" spans="1:11" x14ac:dyDescent="0.3">
      <c r="A219" s="39"/>
      <c r="B219" s="39"/>
      <c r="C219" s="39" t="s">
        <v>264</v>
      </c>
      <c r="D219" s="39" t="s">
        <v>179</v>
      </c>
      <c r="E219" s="39" t="s">
        <v>66</v>
      </c>
      <c r="F219" s="39">
        <v>0</v>
      </c>
      <c r="G219" s="39">
        <v>0</v>
      </c>
      <c r="H219" s="39">
        <v>0</v>
      </c>
      <c r="I219" s="39">
        <v>0</v>
      </c>
      <c r="J219" s="39">
        <v>0</v>
      </c>
      <c r="K219" s="39">
        <v>0</v>
      </c>
    </row>
    <row r="220" spans="1:11" x14ac:dyDescent="0.3">
      <c r="A220" s="39"/>
      <c r="B220" s="39"/>
      <c r="C220" s="39" t="s">
        <v>264</v>
      </c>
      <c r="D220" s="39" t="s">
        <v>199</v>
      </c>
      <c r="E220" s="39" t="s">
        <v>792</v>
      </c>
      <c r="F220" s="39">
        <v>0</v>
      </c>
      <c r="G220" s="39">
        <v>0</v>
      </c>
      <c r="H220" s="39">
        <v>0</v>
      </c>
      <c r="I220" s="39">
        <v>0</v>
      </c>
      <c r="J220" s="39">
        <v>0</v>
      </c>
      <c r="K220" s="39">
        <v>0</v>
      </c>
    </row>
    <row r="221" spans="1:11" x14ac:dyDescent="0.3">
      <c r="A221" s="39"/>
      <c r="B221" s="39" t="s">
        <v>256</v>
      </c>
      <c r="C221" s="39"/>
      <c r="D221" s="39"/>
      <c r="E221" s="39"/>
      <c r="F221" s="39"/>
      <c r="G221" s="39"/>
      <c r="H221" s="39"/>
      <c r="I221" s="39"/>
      <c r="J221" s="39"/>
      <c r="K221" s="39"/>
    </row>
    <row r="222" spans="1:11" x14ac:dyDescent="0.3">
      <c r="A222" s="39"/>
      <c r="B222" s="39"/>
      <c r="C222" s="39" t="s">
        <v>5</v>
      </c>
      <c r="D222" s="39" t="s">
        <v>7</v>
      </c>
      <c r="E222" s="39" t="s">
        <v>6</v>
      </c>
      <c r="F222" s="39">
        <v>0</v>
      </c>
      <c r="G222" s="39">
        <v>0</v>
      </c>
      <c r="H222" s="39">
        <v>0</v>
      </c>
      <c r="I222" s="39">
        <v>0</v>
      </c>
      <c r="J222" s="39">
        <v>0</v>
      </c>
      <c r="K222" s="39">
        <v>0</v>
      </c>
    </row>
    <row r="223" spans="1:11" x14ac:dyDescent="0.3">
      <c r="A223" s="39"/>
      <c r="B223" s="39"/>
      <c r="C223" s="39" t="s">
        <v>8</v>
      </c>
      <c r="D223" s="39" t="s">
        <v>9</v>
      </c>
      <c r="E223" s="39" t="s">
        <v>6</v>
      </c>
      <c r="F223" s="39">
        <v>0</v>
      </c>
      <c r="G223" s="39">
        <v>0</v>
      </c>
      <c r="H223" s="39">
        <v>0</v>
      </c>
      <c r="I223" s="39">
        <v>0</v>
      </c>
      <c r="J223" s="39">
        <v>0</v>
      </c>
      <c r="K223" s="39">
        <v>0</v>
      </c>
    </row>
    <row r="224" spans="1:11" x14ac:dyDescent="0.3">
      <c r="A224" s="39"/>
      <c r="B224" s="39"/>
      <c r="C224" s="39" t="s">
        <v>10</v>
      </c>
      <c r="D224" s="39" t="s">
        <v>11</v>
      </c>
      <c r="E224" s="39" t="s">
        <v>6</v>
      </c>
      <c r="F224" s="39">
        <v>0</v>
      </c>
      <c r="G224" s="39">
        <v>0</v>
      </c>
      <c r="H224" s="39">
        <v>0</v>
      </c>
      <c r="I224" s="39">
        <v>0</v>
      </c>
      <c r="J224" s="39">
        <v>0</v>
      </c>
      <c r="K224" s="39">
        <v>0</v>
      </c>
    </row>
    <row r="225" spans="1:11" x14ac:dyDescent="0.3">
      <c r="A225" s="39"/>
      <c r="B225" s="39"/>
      <c r="C225" s="39" t="s">
        <v>12</v>
      </c>
      <c r="D225" s="39" t="s">
        <v>13</v>
      </c>
      <c r="E225" s="39" t="s">
        <v>6</v>
      </c>
      <c r="F225" s="39">
        <v>0</v>
      </c>
      <c r="G225" s="39">
        <v>0</v>
      </c>
      <c r="H225" s="39">
        <v>0</v>
      </c>
      <c r="I225" s="39">
        <v>0</v>
      </c>
      <c r="J225" s="39">
        <v>0</v>
      </c>
      <c r="K225" s="39">
        <v>0</v>
      </c>
    </row>
    <row r="226" spans="1:11" x14ac:dyDescent="0.3">
      <c r="A226" s="39"/>
      <c r="B226" s="39"/>
      <c r="C226" s="39" t="s">
        <v>14</v>
      </c>
      <c r="D226" s="39" t="s">
        <v>15</v>
      </c>
      <c r="E226" s="39" t="s">
        <v>6</v>
      </c>
      <c r="F226" s="39">
        <v>0</v>
      </c>
      <c r="G226" s="39">
        <v>0</v>
      </c>
      <c r="H226" s="39">
        <v>0</v>
      </c>
      <c r="I226" s="39">
        <v>0</v>
      </c>
      <c r="J226" s="39">
        <v>0</v>
      </c>
      <c r="K226" s="39">
        <v>0</v>
      </c>
    </row>
    <row r="227" spans="1:11" x14ac:dyDescent="0.3">
      <c r="A227" s="39"/>
      <c r="B227" s="39"/>
      <c r="C227" s="39" t="s">
        <v>16</v>
      </c>
      <c r="D227" s="39" t="s">
        <v>17</v>
      </c>
      <c r="E227" s="39" t="s">
        <v>6</v>
      </c>
      <c r="F227" s="39">
        <v>0</v>
      </c>
      <c r="G227" s="39">
        <v>0</v>
      </c>
      <c r="H227" s="39">
        <v>0</v>
      </c>
      <c r="I227" s="39">
        <v>0</v>
      </c>
      <c r="J227" s="39">
        <v>0</v>
      </c>
      <c r="K227" s="39">
        <v>0</v>
      </c>
    </row>
    <row r="228" spans="1:11" x14ac:dyDescent="0.3">
      <c r="A228" s="39"/>
      <c r="B228" s="39"/>
      <c r="C228" s="39" t="s">
        <v>18</v>
      </c>
      <c r="D228" s="39" t="s">
        <v>19</v>
      </c>
      <c r="E228" s="39" t="s">
        <v>6</v>
      </c>
      <c r="F228" s="39">
        <v>0</v>
      </c>
      <c r="G228" s="39">
        <v>0</v>
      </c>
      <c r="H228" s="39">
        <v>0</v>
      </c>
      <c r="I228" s="39">
        <v>0</v>
      </c>
      <c r="J228" s="39">
        <v>0</v>
      </c>
      <c r="K228" s="39">
        <v>0</v>
      </c>
    </row>
    <row r="229" spans="1:11" x14ac:dyDescent="0.3">
      <c r="A229" s="39"/>
      <c r="B229" s="39"/>
      <c r="C229" s="39" t="s">
        <v>20</v>
      </c>
      <c r="D229" s="39" t="s">
        <v>21</v>
      </c>
      <c r="E229" s="39" t="s">
        <v>6</v>
      </c>
      <c r="F229" s="39">
        <v>0</v>
      </c>
      <c r="G229" s="39">
        <v>0</v>
      </c>
      <c r="H229" s="39">
        <v>0</v>
      </c>
      <c r="I229" s="39">
        <v>0</v>
      </c>
      <c r="J229" s="39">
        <v>0</v>
      </c>
      <c r="K229" s="39">
        <v>0</v>
      </c>
    </row>
    <row r="230" spans="1:11" x14ac:dyDescent="0.3">
      <c r="A230" s="39"/>
      <c r="B230" s="39"/>
      <c r="C230" s="39" t="s">
        <v>22</v>
      </c>
      <c r="D230" s="39" t="s">
        <v>23</v>
      </c>
      <c r="E230" s="39" t="s">
        <v>6</v>
      </c>
      <c r="F230" s="39">
        <v>0</v>
      </c>
      <c r="G230" s="39">
        <v>0</v>
      </c>
      <c r="H230" s="39">
        <v>0</v>
      </c>
      <c r="I230" s="39">
        <v>0</v>
      </c>
      <c r="J230" s="39">
        <v>0</v>
      </c>
      <c r="K230" s="39">
        <v>0</v>
      </c>
    </row>
    <row r="231" spans="1:11" x14ac:dyDescent="0.3">
      <c r="A231" s="39"/>
      <c r="B231" s="39"/>
      <c r="C231" s="39" t="s">
        <v>24</v>
      </c>
      <c r="D231" s="39" t="s">
        <v>25</v>
      </c>
      <c r="E231" s="39" t="s">
        <v>6</v>
      </c>
      <c r="F231" s="39">
        <v>0</v>
      </c>
      <c r="G231" s="39">
        <v>0</v>
      </c>
      <c r="H231" s="39">
        <v>0</v>
      </c>
      <c r="I231" s="39">
        <v>0</v>
      </c>
      <c r="J231" s="39">
        <v>0</v>
      </c>
      <c r="K231" s="39">
        <v>0</v>
      </c>
    </row>
    <row r="232" spans="1:11" x14ac:dyDescent="0.3">
      <c r="A232" s="39"/>
      <c r="B232" s="39"/>
      <c r="C232" s="39" t="s">
        <v>26</v>
      </c>
      <c r="D232" s="39" t="s">
        <v>27</v>
      </c>
      <c r="E232" s="39" t="s">
        <v>6</v>
      </c>
      <c r="F232" s="39">
        <v>0</v>
      </c>
      <c r="G232" s="39">
        <v>0</v>
      </c>
      <c r="H232" s="39">
        <v>0</v>
      </c>
      <c r="I232" s="39">
        <v>0</v>
      </c>
      <c r="J232" s="39">
        <v>0</v>
      </c>
      <c r="K232" s="39">
        <v>0</v>
      </c>
    </row>
    <row r="233" spans="1:11" x14ac:dyDescent="0.3">
      <c r="A233" s="39"/>
      <c r="B233" s="39"/>
      <c r="C233" s="39" t="s">
        <v>28</v>
      </c>
      <c r="D233" s="39" t="s">
        <v>29</v>
      </c>
      <c r="E233" s="39" t="s">
        <v>6</v>
      </c>
      <c r="F233" s="39">
        <v>0</v>
      </c>
      <c r="G233" s="39">
        <v>0</v>
      </c>
      <c r="H233" s="39">
        <v>0</v>
      </c>
      <c r="I233" s="39">
        <v>0</v>
      </c>
      <c r="J233" s="39">
        <v>0</v>
      </c>
      <c r="K233" s="39">
        <v>0</v>
      </c>
    </row>
    <row r="234" spans="1:11" x14ac:dyDescent="0.3">
      <c r="A234" s="39"/>
      <c r="B234" s="39"/>
      <c r="C234" s="39" t="s">
        <v>30</v>
      </c>
      <c r="D234" s="39" t="s">
        <v>31</v>
      </c>
      <c r="E234" s="39" t="s">
        <v>6</v>
      </c>
      <c r="F234" s="39">
        <v>4.4047000000000001</v>
      </c>
      <c r="G234" s="39">
        <v>4.4047000000000001</v>
      </c>
      <c r="H234" s="39">
        <v>4.4047000000000001</v>
      </c>
      <c r="I234" s="39">
        <v>4.4047000000000001</v>
      </c>
      <c r="J234" s="39">
        <v>4.4047000000000001</v>
      </c>
      <c r="K234" s="39">
        <v>4.4047000000000001</v>
      </c>
    </row>
    <row r="235" spans="1:11" x14ac:dyDescent="0.3">
      <c r="A235" s="39"/>
      <c r="B235" s="39"/>
      <c r="C235" s="39" t="s">
        <v>32</v>
      </c>
      <c r="D235" s="39" t="s">
        <v>33</v>
      </c>
      <c r="E235" s="39" t="s">
        <v>6</v>
      </c>
      <c r="F235" s="39">
        <v>0</v>
      </c>
      <c r="G235" s="39">
        <v>0</v>
      </c>
      <c r="H235" s="39">
        <v>0</v>
      </c>
      <c r="I235" s="39">
        <v>0</v>
      </c>
      <c r="J235" s="39">
        <v>0</v>
      </c>
      <c r="K235" s="39">
        <v>0</v>
      </c>
    </row>
    <row r="236" spans="1:11" x14ac:dyDescent="0.3">
      <c r="A236" s="39"/>
      <c r="B236" s="39"/>
      <c r="C236" s="39" t="s">
        <v>34</v>
      </c>
      <c r="D236" s="39" t="s">
        <v>35</v>
      </c>
      <c r="E236" s="39" t="s">
        <v>6</v>
      </c>
      <c r="F236" s="39">
        <v>0</v>
      </c>
      <c r="G236" s="39">
        <v>0</v>
      </c>
      <c r="H236" s="39">
        <v>0</v>
      </c>
      <c r="I236" s="39">
        <v>0</v>
      </c>
      <c r="J236" s="39">
        <v>0</v>
      </c>
      <c r="K236" s="39">
        <v>0</v>
      </c>
    </row>
    <row r="237" spans="1:11" x14ac:dyDescent="0.3">
      <c r="A237" s="39"/>
      <c r="B237" s="39"/>
      <c r="C237" s="39" t="s">
        <v>36</v>
      </c>
      <c r="D237" s="39" t="s">
        <v>37</v>
      </c>
      <c r="E237" s="39" t="s">
        <v>6</v>
      </c>
      <c r="F237" s="39">
        <v>0</v>
      </c>
      <c r="G237" s="39">
        <v>0</v>
      </c>
      <c r="H237" s="39">
        <v>0</v>
      </c>
      <c r="I237" s="39">
        <v>0</v>
      </c>
      <c r="J237" s="39">
        <v>0</v>
      </c>
      <c r="K237" s="39">
        <v>0</v>
      </c>
    </row>
    <row r="238" spans="1:11" x14ac:dyDescent="0.3">
      <c r="A238" s="39"/>
      <c r="B238" s="39"/>
      <c r="C238" s="39" t="s">
        <v>38</v>
      </c>
      <c r="D238" s="39" t="s">
        <v>39</v>
      </c>
      <c r="E238" s="39" t="s">
        <v>6</v>
      </c>
      <c r="F238" s="39">
        <v>95.595300233016005</v>
      </c>
      <c r="G238" s="39">
        <v>95.595300233016005</v>
      </c>
      <c r="H238" s="39">
        <v>95.595300233016005</v>
      </c>
      <c r="I238" s="39">
        <v>95.595300233016005</v>
      </c>
      <c r="J238" s="39">
        <v>95.595300233016005</v>
      </c>
      <c r="K238" s="39">
        <v>95.595300233016005</v>
      </c>
    </row>
    <row r="239" spans="1:11" x14ac:dyDescent="0.3">
      <c r="A239" s="39"/>
      <c r="B239" s="39"/>
      <c r="C239" s="39" t="s">
        <v>40</v>
      </c>
      <c r="D239" s="39" t="s">
        <v>41</v>
      </c>
      <c r="E239" s="39" t="s">
        <v>6</v>
      </c>
      <c r="F239" s="39">
        <v>0</v>
      </c>
      <c r="G239" s="39">
        <v>0</v>
      </c>
      <c r="H239" s="39">
        <v>0</v>
      </c>
      <c r="I239" s="39">
        <v>0</v>
      </c>
      <c r="J239" s="39">
        <v>0</v>
      </c>
      <c r="K239" s="39">
        <v>0</v>
      </c>
    </row>
    <row r="240" spans="1:11" x14ac:dyDescent="0.3">
      <c r="A240" s="39"/>
      <c r="B240" s="39"/>
      <c r="C240" s="39" t="s">
        <v>42</v>
      </c>
      <c r="D240" s="39" t="s">
        <v>44</v>
      </c>
      <c r="E240" s="39" t="s">
        <v>43</v>
      </c>
      <c r="F240" s="39">
        <v>0</v>
      </c>
      <c r="G240" s="39">
        <v>0</v>
      </c>
      <c r="H240" s="39">
        <v>0</v>
      </c>
      <c r="I240" s="39">
        <v>0</v>
      </c>
      <c r="J240" s="39">
        <v>0</v>
      </c>
      <c r="K240" s="39">
        <v>0</v>
      </c>
    </row>
    <row r="241" spans="1:11" x14ac:dyDescent="0.3">
      <c r="A241" s="39"/>
      <c r="B241" s="39"/>
      <c r="C241" s="39" t="s">
        <v>45</v>
      </c>
      <c r="D241" s="39" t="s">
        <v>46</v>
      </c>
      <c r="E241" s="39" t="s">
        <v>43</v>
      </c>
      <c r="F241" s="39">
        <v>0</v>
      </c>
      <c r="G241" s="39">
        <v>0</v>
      </c>
      <c r="H241" s="39">
        <v>0</v>
      </c>
      <c r="I241" s="39">
        <v>0</v>
      </c>
      <c r="J241" s="39">
        <v>0</v>
      </c>
      <c r="K241" s="39">
        <v>0</v>
      </c>
    </row>
    <row r="242" spans="1:11" x14ac:dyDescent="0.3">
      <c r="A242" s="50" t="s">
        <v>788</v>
      </c>
      <c r="B242" s="39"/>
      <c r="C242" s="39"/>
      <c r="D242" s="39"/>
      <c r="E242" s="39"/>
      <c r="F242" s="39"/>
      <c r="G242" s="39"/>
      <c r="H242" s="39"/>
      <c r="I242" s="39"/>
      <c r="J242" s="39"/>
      <c r="K242" s="39"/>
    </row>
    <row r="243" spans="1:11" x14ac:dyDescent="0.3">
      <c r="A243" s="50"/>
      <c r="B243" s="39"/>
      <c r="C243" s="39" t="s">
        <v>264</v>
      </c>
      <c r="D243" s="39" t="s">
        <v>181</v>
      </c>
      <c r="E243" s="39" t="s">
        <v>65</v>
      </c>
      <c r="F243" s="61">
        <v>1.052377406191871E-6</v>
      </c>
      <c r="G243" s="61">
        <v>4269.9263105732789</v>
      </c>
      <c r="H243" s="61">
        <v>1.1682274607424394E-6</v>
      </c>
      <c r="I243" s="61">
        <v>2411.246146819125</v>
      </c>
      <c r="J243" s="61">
        <v>1.1329362169988325E-6</v>
      </c>
      <c r="K243" s="61">
        <v>2371.2757875948528</v>
      </c>
    </row>
    <row r="244" spans="1:11" x14ac:dyDescent="0.3">
      <c r="A244" s="39"/>
      <c r="B244" s="39"/>
      <c r="C244" s="39" t="s">
        <v>264</v>
      </c>
      <c r="D244" s="39" t="s">
        <v>180</v>
      </c>
      <c r="E244" s="39" t="s">
        <v>64</v>
      </c>
      <c r="F244" s="61">
        <v>1.052377406191871E-6</v>
      </c>
      <c r="G244" s="61">
        <v>4269.9263105732789</v>
      </c>
      <c r="H244" s="61">
        <v>1.1682274607424394E-6</v>
      </c>
      <c r="I244" s="61">
        <v>2411.246146819125</v>
      </c>
      <c r="J244" s="61">
        <v>1.1329362169988325E-6</v>
      </c>
      <c r="K244" s="61">
        <v>2371.2757875948528</v>
      </c>
    </row>
    <row r="245" spans="1:11" x14ac:dyDescent="0.3">
      <c r="A245" s="39"/>
      <c r="B245" s="39"/>
      <c r="C245" s="39" t="s">
        <v>264</v>
      </c>
      <c r="D245" s="39" t="s">
        <v>175</v>
      </c>
      <c r="E245" s="39" t="s">
        <v>48</v>
      </c>
      <c r="F245" s="39">
        <v>0.99536000000000002</v>
      </c>
      <c r="G245" s="39">
        <v>0.99536000000000002</v>
      </c>
      <c r="H245" s="39">
        <v>0.99536000000000002</v>
      </c>
      <c r="I245" s="39">
        <v>0.99536000000000002</v>
      </c>
      <c r="J245" s="39">
        <v>0.99536000000000002</v>
      </c>
      <c r="K245" s="39">
        <v>0.99536000000000002</v>
      </c>
    </row>
    <row r="246" spans="1:11" x14ac:dyDescent="0.3">
      <c r="A246" s="39"/>
      <c r="B246" s="39"/>
      <c r="C246" s="39" t="s">
        <v>264</v>
      </c>
      <c r="D246" s="39" t="s">
        <v>176</v>
      </c>
      <c r="E246" s="39" t="s">
        <v>49</v>
      </c>
      <c r="F246" s="39">
        <v>10</v>
      </c>
      <c r="G246" s="39">
        <v>10</v>
      </c>
      <c r="H246" s="39">
        <v>10</v>
      </c>
      <c r="I246" s="39">
        <v>10</v>
      </c>
      <c r="J246" s="39">
        <v>10</v>
      </c>
      <c r="K246" s="39">
        <v>10</v>
      </c>
    </row>
    <row r="247" spans="1:11" x14ac:dyDescent="0.3">
      <c r="A247" s="39"/>
      <c r="B247" s="39"/>
      <c r="C247" s="39" t="s">
        <v>264</v>
      </c>
      <c r="D247" s="39" t="s">
        <v>182</v>
      </c>
      <c r="E247" s="39" t="s">
        <v>80</v>
      </c>
      <c r="F247" s="39">
        <v>1.7845000000000001E-7</v>
      </c>
      <c r="G247" s="39">
        <v>724.03840484135287</v>
      </c>
      <c r="H247" s="39">
        <v>1.9809E-7</v>
      </c>
      <c r="I247" s="39">
        <v>408.86766816085458</v>
      </c>
      <c r="J247" s="39">
        <v>1.9210999999999999E-7</v>
      </c>
      <c r="K247" s="39">
        <v>402.09001603556715</v>
      </c>
    </row>
    <row r="248" spans="1:11" x14ac:dyDescent="0.3">
      <c r="A248" s="39"/>
      <c r="B248" s="39"/>
      <c r="C248" s="39" t="s">
        <v>264</v>
      </c>
      <c r="D248" s="39" t="s">
        <v>178</v>
      </c>
      <c r="E248" s="39" t="s">
        <v>66</v>
      </c>
      <c r="F248" s="39">
        <v>-13.834843168274423</v>
      </c>
      <c r="G248" s="39">
        <v>-13.834843168274423</v>
      </c>
      <c r="H248" s="39">
        <v>-13.834843168274423</v>
      </c>
      <c r="I248" s="39">
        <v>-13.834843168274423</v>
      </c>
      <c r="J248" s="39">
        <v>-13.834843168274423</v>
      </c>
      <c r="K248" s="39">
        <v>-13.834843168274423</v>
      </c>
    </row>
    <row r="249" spans="1:11" x14ac:dyDescent="0.3">
      <c r="A249" s="39"/>
      <c r="B249" s="39"/>
      <c r="C249" s="39" t="s">
        <v>264</v>
      </c>
      <c r="D249" s="39" t="s">
        <v>177</v>
      </c>
      <c r="E249" s="39" t="s">
        <v>792</v>
      </c>
      <c r="F249" s="39">
        <v>-1.4559476368499964E-8</v>
      </c>
      <c r="G249" s="39">
        <v>-59.073760846869938</v>
      </c>
      <c r="H249" s="39">
        <v>-1.6162243704243115E-8</v>
      </c>
      <c r="I249" s="39">
        <v>-33.359212281348597</v>
      </c>
      <c r="J249" s="39">
        <v>-1.5673994881836969E-8</v>
      </c>
      <c r="K249" s="39">
        <v>-32.806228630101202</v>
      </c>
    </row>
    <row r="250" spans="1:11" x14ac:dyDescent="0.3">
      <c r="A250" s="39"/>
      <c r="B250" s="39"/>
      <c r="C250" s="39" t="s">
        <v>264</v>
      </c>
      <c r="D250" s="39" t="s">
        <v>179</v>
      </c>
      <c r="E250" s="39" t="s">
        <v>66</v>
      </c>
      <c r="F250" s="39">
        <v>0</v>
      </c>
      <c r="G250" s="39">
        <v>0</v>
      </c>
      <c r="H250" s="39">
        <v>0</v>
      </c>
      <c r="I250" s="39">
        <v>0</v>
      </c>
      <c r="J250" s="39">
        <v>0</v>
      </c>
      <c r="K250" s="39">
        <v>0</v>
      </c>
    </row>
    <row r="251" spans="1:11" x14ac:dyDescent="0.3">
      <c r="A251" s="39"/>
      <c r="B251" s="39"/>
      <c r="C251" s="39" t="s">
        <v>264</v>
      </c>
      <c r="D251" s="39" t="s">
        <v>199</v>
      </c>
      <c r="E251" s="39" t="s">
        <v>792</v>
      </c>
      <c r="F251" s="39">
        <v>0</v>
      </c>
      <c r="G251" s="39">
        <v>0</v>
      </c>
      <c r="H251" s="39">
        <v>0</v>
      </c>
      <c r="I251" s="39">
        <v>0</v>
      </c>
      <c r="J251" s="39">
        <v>0</v>
      </c>
      <c r="K251" s="39">
        <v>0</v>
      </c>
    </row>
    <row r="252" spans="1:11" x14ac:dyDescent="0.3">
      <c r="A252" s="39"/>
      <c r="B252" s="39" t="s">
        <v>256</v>
      </c>
      <c r="C252" s="39"/>
      <c r="D252" s="39"/>
      <c r="E252" s="39"/>
      <c r="F252" s="39"/>
      <c r="G252" s="39"/>
      <c r="H252" s="39"/>
      <c r="I252" s="39"/>
      <c r="J252" s="39"/>
      <c r="K252" s="39"/>
    </row>
    <row r="253" spans="1:11" x14ac:dyDescent="0.3">
      <c r="A253" s="39"/>
      <c r="B253" s="39"/>
      <c r="C253" s="39" t="s">
        <v>5</v>
      </c>
      <c r="D253" s="39" t="s">
        <v>7</v>
      </c>
      <c r="E253" s="39" t="s">
        <v>6</v>
      </c>
      <c r="F253" s="39">
        <v>1.2801582528865665</v>
      </c>
      <c r="G253" s="39">
        <v>1.2801582528865665</v>
      </c>
      <c r="H253" s="39">
        <v>1.2801582528865665</v>
      </c>
      <c r="I253" s="39">
        <v>1.2801582528865665</v>
      </c>
      <c r="J253" s="39">
        <v>1.2801582528865665</v>
      </c>
      <c r="K253" s="39">
        <v>1.2801582528865665</v>
      </c>
    </row>
    <row r="254" spans="1:11" x14ac:dyDescent="0.3">
      <c r="A254" s="39"/>
      <c r="B254" s="39"/>
      <c r="C254" s="39" t="s">
        <v>8</v>
      </c>
      <c r="D254" s="39" t="s">
        <v>9</v>
      </c>
      <c r="E254" s="39" t="s">
        <v>6</v>
      </c>
      <c r="F254" s="39">
        <v>0</v>
      </c>
      <c r="G254" s="39">
        <v>0</v>
      </c>
      <c r="H254" s="39">
        <v>0</v>
      </c>
      <c r="I254" s="39">
        <v>0</v>
      </c>
      <c r="J254" s="39">
        <v>0</v>
      </c>
      <c r="K254" s="39">
        <v>0</v>
      </c>
    </row>
    <row r="255" spans="1:11" x14ac:dyDescent="0.3">
      <c r="A255" s="39"/>
      <c r="B255" s="39"/>
      <c r="C255" s="39" t="s">
        <v>10</v>
      </c>
      <c r="D255" s="39" t="s">
        <v>11</v>
      </c>
      <c r="E255" s="39" t="s">
        <v>6</v>
      </c>
      <c r="F255" s="39">
        <v>0</v>
      </c>
      <c r="G255" s="39">
        <v>0</v>
      </c>
      <c r="H255" s="39">
        <v>0</v>
      </c>
      <c r="I255" s="39">
        <v>0</v>
      </c>
      <c r="J255" s="39">
        <v>0</v>
      </c>
      <c r="K255" s="39">
        <v>0</v>
      </c>
    </row>
    <row r="256" spans="1:11" x14ac:dyDescent="0.3">
      <c r="A256" s="39"/>
      <c r="B256" s="39"/>
      <c r="C256" s="39" t="s">
        <v>12</v>
      </c>
      <c r="D256" s="39" t="s">
        <v>13</v>
      </c>
      <c r="E256" s="39" t="s">
        <v>6</v>
      </c>
      <c r="F256" s="39">
        <v>0</v>
      </c>
      <c r="G256" s="39">
        <v>0</v>
      </c>
      <c r="H256" s="39">
        <v>0</v>
      </c>
      <c r="I256" s="39">
        <v>0</v>
      </c>
      <c r="J256" s="39">
        <v>0</v>
      </c>
      <c r="K256" s="39">
        <v>0</v>
      </c>
    </row>
    <row r="257" spans="1:11" x14ac:dyDescent="0.3">
      <c r="A257" s="39"/>
      <c r="B257" s="39"/>
      <c r="C257" s="39" t="s">
        <v>14</v>
      </c>
      <c r="D257" s="39" t="s">
        <v>15</v>
      </c>
      <c r="E257" s="39" t="s">
        <v>6</v>
      </c>
      <c r="F257" s="39">
        <v>0</v>
      </c>
      <c r="G257" s="39">
        <v>0</v>
      </c>
      <c r="H257" s="39">
        <v>0</v>
      </c>
      <c r="I257" s="39">
        <v>0</v>
      </c>
      <c r="J257" s="39">
        <v>0</v>
      </c>
      <c r="K257" s="39">
        <v>0</v>
      </c>
    </row>
    <row r="258" spans="1:11" x14ac:dyDescent="0.3">
      <c r="A258" s="39"/>
      <c r="B258" s="39"/>
      <c r="C258" s="39" t="s">
        <v>16</v>
      </c>
      <c r="D258" s="39" t="s">
        <v>17</v>
      </c>
      <c r="E258" s="39" t="s">
        <v>6</v>
      </c>
      <c r="F258" s="39">
        <v>0</v>
      </c>
      <c r="G258" s="39">
        <v>0</v>
      </c>
      <c r="H258" s="39">
        <v>0</v>
      </c>
      <c r="I258" s="39">
        <v>0</v>
      </c>
      <c r="J258" s="39">
        <v>0</v>
      </c>
      <c r="K258" s="39">
        <v>0</v>
      </c>
    </row>
    <row r="259" spans="1:11" x14ac:dyDescent="0.3">
      <c r="A259" s="39"/>
      <c r="B259" s="39"/>
      <c r="C259" s="39" t="s">
        <v>18</v>
      </c>
      <c r="D259" s="39" t="s">
        <v>19</v>
      </c>
      <c r="E259" s="39" t="s">
        <v>6</v>
      </c>
      <c r="F259" s="39">
        <v>6.3268000000000005E-2</v>
      </c>
      <c r="G259" s="39">
        <v>6.3268000000000005E-2</v>
      </c>
      <c r="H259" s="39">
        <v>6.3268000000000005E-2</v>
      </c>
      <c r="I259" s="39">
        <v>6.3268000000000005E-2</v>
      </c>
      <c r="J259" s="39">
        <v>6.3268000000000005E-2</v>
      </c>
      <c r="K259" s="39">
        <v>6.3268000000000005E-2</v>
      </c>
    </row>
    <row r="260" spans="1:11" x14ac:dyDescent="0.3">
      <c r="A260" s="39"/>
      <c r="B260" s="39"/>
      <c r="C260" s="39" t="s">
        <v>20</v>
      </c>
      <c r="D260" s="39" t="s">
        <v>21</v>
      </c>
      <c r="E260" s="39" t="s">
        <v>6</v>
      </c>
      <c r="F260" s="39">
        <v>0</v>
      </c>
      <c r="G260" s="39">
        <v>0</v>
      </c>
      <c r="H260" s="39">
        <v>0</v>
      </c>
      <c r="I260" s="39">
        <v>0</v>
      </c>
      <c r="J260" s="39">
        <v>0</v>
      </c>
      <c r="K260" s="39">
        <v>0</v>
      </c>
    </row>
    <row r="261" spans="1:11" x14ac:dyDescent="0.3">
      <c r="A261" s="39"/>
      <c r="B261" s="39"/>
      <c r="C261" s="39" t="s">
        <v>22</v>
      </c>
      <c r="D261" s="39" t="s">
        <v>23</v>
      </c>
      <c r="E261" s="39" t="s">
        <v>6</v>
      </c>
      <c r="F261" s="39">
        <v>0.61585543001648979</v>
      </c>
      <c r="G261" s="39">
        <v>0.61585543001648979</v>
      </c>
      <c r="H261" s="39">
        <v>0.61585543001648979</v>
      </c>
      <c r="I261" s="39">
        <v>0.61585543001648979</v>
      </c>
      <c r="J261" s="39">
        <v>0.61585543001648979</v>
      </c>
      <c r="K261" s="39">
        <v>0.61585543001648979</v>
      </c>
    </row>
    <row r="262" spans="1:11" x14ac:dyDescent="0.3">
      <c r="A262" s="39"/>
      <c r="B262" s="39"/>
      <c r="C262" s="39" t="s">
        <v>24</v>
      </c>
      <c r="D262" s="39" t="s">
        <v>25</v>
      </c>
      <c r="E262" s="39" t="s">
        <v>6</v>
      </c>
      <c r="F262" s="39">
        <v>0</v>
      </c>
      <c r="G262" s="39">
        <v>0</v>
      </c>
      <c r="H262" s="39">
        <v>0</v>
      </c>
      <c r="I262" s="39">
        <v>0</v>
      </c>
      <c r="J262" s="39">
        <v>0</v>
      </c>
      <c r="K262" s="39">
        <v>0</v>
      </c>
    </row>
    <row r="263" spans="1:11" x14ac:dyDescent="0.3">
      <c r="A263" s="39"/>
      <c r="B263" s="39"/>
      <c r="C263" s="39" t="s">
        <v>26</v>
      </c>
      <c r="D263" s="39" t="s">
        <v>27</v>
      </c>
      <c r="E263" s="39" t="s">
        <v>6</v>
      </c>
      <c r="F263" s="39">
        <v>0</v>
      </c>
      <c r="G263" s="39">
        <v>0</v>
      </c>
      <c r="H263" s="39">
        <v>0</v>
      </c>
      <c r="I263" s="39">
        <v>0</v>
      </c>
      <c r="J263" s="39">
        <v>0</v>
      </c>
      <c r="K263" s="39">
        <v>0</v>
      </c>
    </row>
    <row r="264" spans="1:11" x14ac:dyDescent="0.3">
      <c r="A264" s="39"/>
      <c r="B264" s="39"/>
      <c r="C264" s="39" t="s">
        <v>28</v>
      </c>
      <c r="D264" s="39" t="s">
        <v>29</v>
      </c>
      <c r="E264" s="39" t="s">
        <v>6</v>
      </c>
      <c r="F264" s="39">
        <v>0</v>
      </c>
      <c r="G264" s="39">
        <v>0</v>
      </c>
      <c r="H264" s="39">
        <v>0</v>
      </c>
      <c r="I264" s="39">
        <v>0</v>
      </c>
      <c r="J264" s="39">
        <v>0</v>
      </c>
      <c r="K264" s="39">
        <v>0</v>
      </c>
    </row>
    <row r="265" spans="1:11" x14ac:dyDescent="0.3">
      <c r="A265" s="39"/>
      <c r="B265" s="39"/>
      <c r="C265" s="39" t="s">
        <v>30</v>
      </c>
      <c r="D265" s="39" t="s">
        <v>31</v>
      </c>
      <c r="E265" s="39" t="s">
        <v>6</v>
      </c>
      <c r="F265" s="39">
        <v>75.043396083343055</v>
      </c>
      <c r="G265" s="39">
        <v>75.043396083343055</v>
      </c>
      <c r="H265" s="39">
        <v>75.043396083343055</v>
      </c>
      <c r="I265" s="39">
        <v>75.043396083343055</v>
      </c>
      <c r="J265" s="39">
        <v>75.043396083343055</v>
      </c>
      <c r="K265" s="39">
        <v>75.043396083343055</v>
      </c>
    </row>
    <row r="266" spans="1:11" x14ac:dyDescent="0.3">
      <c r="A266" s="39"/>
      <c r="B266" s="39"/>
      <c r="C266" s="39" t="s">
        <v>32</v>
      </c>
      <c r="D266" s="39" t="s">
        <v>33</v>
      </c>
      <c r="E266" s="39" t="s">
        <v>6</v>
      </c>
      <c r="F266" s="39">
        <v>0</v>
      </c>
      <c r="G266" s="39">
        <v>0</v>
      </c>
      <c r="H266" s="39">
        <v>0</v>
      </c>
      <c r="I266" s="39">
        <v>0</v>
      </c>
      <c r="J266" s="39">
        <v>0</v>
      </c>
      <c r="K266" s="39">
        <v>0</v>
      </c>
    </row>
    <row r="267" spans="1:11" x14ac:dyDescent="0.3">
      <c r="A267" s="39"/>
      <c r="B267" s="39"/>
      <c r="C267" s="39" t="s">
        <v>34</v>
      </c>
      <c r="D267" s="39" t="s">
        <v>35</v>
      </c>
      <c r="E267" s="39" t="s">
        <v>6</v>
      </c>
      <c r="F267" s="39">
        <v>0</v>
      </c>
      <c r="G267" s="39">
        <v>0</v>
      </c>
      <c r="H267" s="39">
        <v>0</v>
      </c>
      <c r="I267" s="39">
        <v>0</v>
      </c>
      <c r="J267" s="39">
        <v>0</v>
      </c>
      <c r="K267" s="39">
        <v>0</v>
      </c>
    </row>
    <row r="268" spans="1:11" x14ac:dyDescent="0.3">
      <c r="A268" s="39"/>
      <c r="B268" s="39"/>
      <c r="C268" s="39" t="s">
        <v>36</v>
      </c>
      <c r="D268" s="39" t="s">
        <v>37</v>
      </c>
      <c r="E268" s="39" t="s">
        <v>6</v>
      </c>
      <c r="F268" s="39">
        <v>0</v>
      </c>
      <c r="G268" s="39">
        <v>0</v>
      </c>
      <c r="H268" s="39">
        <v>0</v>
      </c>
      <c r="I268" s="39">
        <v>0</v>
      </c>
      <c r="J268" s="39">
        <v>0</v>
      </c>
      <c r="K268" s="39">
        <v>0</v>
      </c>
    </row>
    <row r="269" spans="1:11" x14ac:dyDescent="0.3">
      <c r="A269" s="39"/>
      <c r="B269" s="39"/>
      <c r="C269" s="39" t="s">
        <v>38</v>
      </c>
      <c r="D269" s="39" t="s">
        <v>39</v>
      </c>
      <c r="E269" s="39" t="s">
        <v>6</v>
      </c>
      <c r="F269" s="39">
        <v>22.997322080079076</v>
      </c>
      <c r="G269" s="39">
        <v>22.997322080079076</v>
      </c>
      <c r="H269" s="39">
        <v>22.997322080079076</v>
      </c>
      <c r="I269" s="39">
        <v>22.997322080079076</v>
      </c>
      <c r="J269" s="39">
        <v>22.997322080079076</v>
      </c>
      <c r="K269" s="39">
        <v>22.997322080079076</v>
      </c>
    </row>
    <row r="270" spans="1:11" x14ac:dyDescent="0.3">
      <c r="A270" s="39"/>
      <c r="B270" s="39"/>
      <c r="C270" s="39" t="s">
        <v>40</v>
      </c>
      <c r="D270" s="39" t="s">
        <v>41</v>
      </c>
      <c r="E270" s="39" t="s">
        <v>6</v>
      </c>
      <c r="F270" s="39">
        <v>0</v>
      </c>
      <c r="G270" s="39">
        <v>0</v>
      </c>
      <c r="H270" s="39">
        <v>0</v>
      </c>
      <c r="I270" s="39">
        <v>0</v>
      </c>
      <c r="J270" s="39">
        <v>0</v>
      </c>
      <c r="K270" s="39">
        <v>0</v>
      </c>
    </row>
    <row r="271" spans="1:11" x14ac:dyDescent="0.3">
      <c r="A271" s="39"/>
      <c r="B271" s="39"/>
      <c r="C271" s="39" t="s">
        <v>42</v>
      </c>
      <c r="D271" s="39" t="s">
        <v>44</v>
      </c>
      <c r="E271" s="39" t="s">
        <v>43</v>
      </c>
      <c r="F271" s="39">
        <v>0</v>
      </c>
      <c r="G271" s="39">
        <v>0</v>
      </c>
      <c r="H271" s="39">
        <v>0</v>
      </c>
      <c r="I271" s="39">
        <v>0</v>
      </c>
      <c r="J271" s="39">
        <v>0</v>
      </c>
      <c r="K271" s="39">
        <v>0</v>
      </c>
    </row>
    <row r="272" spans="1:11" x14ac:dyDescent="0.3">
      <c r="A272" s="39"/>
      <c r="B272" s="39"/>
      <c r="C272" s="39" t="s">
        <v>45</v>
      </c>
      <c r="D272" s="39" t="s">
        <v>46</v>
      </c>
      <c r="E272" s="39" t="s">
        <v>43</v>
      </c>
      <c r="F272" s="39">
        <v>15.042622480135973</v>
      </c>
      <c r="G272" s="39">
        <v>15.042622480135973</v>
      </c>
      <c r="H272" s="39">
        <v>15.042622480135973</v>
      </c>
      <c r="I272" s="39">
        <v>15.042622480135973</v>
      </c>
      <c r="J272" s="39">
        <v>15.042622480135973</v>
      </c>
      <c r="K272" s="39">
        <v>15.042622480135973</v>
      </c>
    </row>
    <row r="273" spans="1:11" x14ac:dyDescent="0.3">
      <c r="A273" s="50" t="s">
        <v>789</v>
      </c>
      <c r="B273" s="39"/>
      <c r="C273" s="39"/>
      <c r="D273" s="39"/>
      <c r="E273" s="39"/>
      <c r="F273" s="39"/>
      <c r="G273" s="39"/>
      <c r="H273" s="39"/>
      <c r="I273" s="39"/>
      <c r="J273" s="39"/>
      <c r="K273" s="39"/>
    </row>
    <row r="274" spans="1:11" x14ac:dyDescent="0.3">
      <c r="A274" s="50"/>
      <c r="B274" s="39"/>
      <c r="C274" s="39" t="s">
        <v>264</v>
      </c>
      <c r="D274" s="39" t="s">
        <v>181</v>
      </c>
      <c r="E274" s="39" t="s">
        <v>65</v>
      </c>
      <c r="F274" s="61">
        <v>27330.552565466227</v>
      </c>
      <c r="G274" s="61">
        <v>25219.941429225855</v>
      </c>
      <c r="H274" s="61">
        <v>18633.607641576957</v>
      </c>
      <c r="I274" s="61">
        <v>17987.530242596025</v>
      </c>
      <c r="J274" s="61">
        <v>20268.021782988642</v>
      </c>
      <c r="K274" s="61">
        <v>19615.068780945046</v>
      </c>
    </row>
    <row r="275" spans="1:11" x14ac:dyDescent="0.3">
      <c r="A275" s="39"/>
      <c r="B275" s="39"/>
      <c r="C275" s="39" t="s">
        <v>264</v>
      </c>
      <c r="D275" s="39" t="s">
        <v>180</v>
      </c>
      <c r="E275" s="39" t="s">
        <v>64</v>
      </c>
      <c r="F275" s="61">
        <v>27330.552565466227</v>
      </c>
      <c r="G275" s="61">
        <v>25219.941429225855</v>
      </c>
      <c r="H275" s="61">
        <v>18633.607641576957</v>
      </c>
      <c r="I275" s="61">
        <v>17987.530242596025</v>
      </c>
      <c r="J275" s="61">
        <v>20268.021782988642</v>
      </c>
      <c r="K275" s="61">
        <v>19615.068780945046</v>
      </c>
    </row>
    <row r="276" spans="1:11" x14ac:dyDescent="0.3">
      <c r="A276" s="39"/>
      <c r="B276" s="39"/>
      <c r="C276" s="39" t="s">
        <v>264</v>
      </c>
      <c r="D276" s="39" t="s">
        <v>175</v>
      </c>
      <c r="E276" s="39" t="s">
        <v>48</v>
      </c>
      <c r="F276" s="39">
        <v>0.99536000000000002</v>
      </c>
      <c r="G276" s="39">
        <v>0.99536000000000002</v>
      </c>
      <c r="H276" s="39">
        <v>0.99536000000000002</v>
      </c>
      <c r="I276" s="39">
        <v>0.99536000000000002</v>
      </c>
      <c r="J276" s="39">
        <v>0.99536000000000002</v>
      </c>
      <c r="K276" s="39">
        <v>0.99536000000000002</v>
      </c>
    </row>
    <row r="277" spans="1:11" x14ac:dyDescent="0.3">
      <c r="A277" s="39"/>
      <c r="B277" s="39"/>
      <c r="C277" s="39" t="s">
        <v>264</v>
      </c>
      <c r="D277" s="39" t="s">
        <v>176</v>
      </c>
      <c r="E277" s="39" t="s">
        <v>49</v>
      </c>
      <c r="F277" s="39">
        <v>10</v>
      </c>
      <c r="G277" s="39">
        <v>10</v>
      </c>
      <c r="H277" s="39">
        <v>10</v>
      </c>
      <c r="I277" s="39">
        <v>10</v>
      </c>
      <c r="J277" s="39">
        <v>10</v>
      </c>
      <c r="K277" s="39">
        <v>10</v>
      </c>
    </row>
    <row r="278" spans="1:11" x14ac:dyDescent="0.3">
      <c r="A278" s="39"/>
      <c r="B278" s="39"/>
      <c r="C278" s="39" t="s">
        <v>264</v>
      </c>
      <c r="D278" s="39" t="s">
        <v>182</v>
      </c>
      <c r="E278" s="39" t="s">
        <v>80</v>
      </c>
      <c r="F278" s="39">
        <v>1.7845000000000001E-7</v>
      </c>
      <c r="G278" s="39">
        <v>724.03840484135287</v>
      </c>
      <c r="H278" s="39">
        <v>1.9809E-7</v>
      </c>
      <c r="I278" s="39">
        <v>408.86766816085458</v>
      </c>
      <c r="J278" s="39">
        <v>1.9210999999999999E-7</v>
      </c>
      <c r="K278" s="39">
        <v>402.09001603556715</v>
      </c>
    </row>
    <row r="279" spans="1:11" x14ac:dyDescent="0.3">
      <c r="A279" s="39"/>
      <c r="B279" s="39"/>
      <c r="C279" s="39" t="s">
        <v>264</v>
      </c>
      <c r="D279" s="39" t="s">
        <v>178</v>
      </c>
      <c r="E279" s="39" t="s">
        <v>66</v>
      </c>
      <c r="F279" s="39">
        <v>-13.834843168274423</v>
      </c>
      <c r="G279" s="39">
        <v>-13.834843168274423</v>
      </c>
      <c r="H279" s="39">
        <v>-13.834843168274423</v>
      </c>
      <c r="I279" s="39">
        <v>-13.834843168274423</v>
      </c>
      <c r="J279" s="39">
        <v>-13.834843168274423</v>
      </c>
      <c r="K279" s="39">
        <v>-13.834843168274423</v>
      </c>
    </row>
    <row r="280" spans="1:11" x14ac:dyDescent="0.3">
      <c r="A280" s="39"/>
      <c r="B280" s="39"/>
      <c r="C280" s="39" t="s">
        <v>264</v>
      </c>
      <c r="D280" s="39" t="s">
        <v>177</v>
      </c>
      <c r="E280" s="39" t="s">
        <v>792</v>
      </c>
      <c r="F280" s="39">
        <v>-378.11390844550544</v>
      </c>
      <c r="G280" s="39">
        <v>-348.91393438640637</v>
      </c>
      <c r="H280" s="39">
        <v>-257.79303938037702</v>
      </c>
      <c r="I280" s="39">
        <v>-248.85465989090918</v>
      </c>
      <c r="J280" s="39">
        <v>-280.40490269881758</v>
      </c>
      <c r="K280" s="39">
        <v>-271.37140031929044</v>
      </c>
    </row>
    <row r="281" spans="1:11" x14ac:dyDescent="0.3">
      <c r="A281" s="39"/>
      <c r="B281" s="39"/>
      <c r="C281" s="39" t="s">
        <v>264</v>
      </c>
      <c r="D281" s="39" t="s">
        <v>179</v>
      </c>
      <c r="E281" s="39" t="s">
        <v>66</v>
      </c>
      <c r="F281" s="39">
        <v>0</v>
      </c>
      <c r="G281" s="39">
        <v>0</v>
      </c>
      <c r="H281" s="39">
        <v>0</v>
      </c>
      <c r="I281" s="39">
        <v>0</v>
      </c>
      <c r="J281" s="39">
        <v>0</v>
      </c>
      <c r="K281" s="39">
        <v>0</v>
      </c>
    </row>
    <row r="282" spans="1:11" x14ac:dyDescent="0.3">
      <c r="A282" s="39"/>
      <c r="B282" s="39"/>
      <c r="C282" s="39" t="s">
        <v>264</v>
      </c>
      <c r="D282" s="39" t="s">
        <v>199</v>
      </c>
      <c r="E282" s="39" t="s">
        <v>792</v>
      </c>
      <c r="F282" s="39">
        <v>0</v>
      </c>
      <c r="G282" s="39">
        <v>0</v>
      </c>
      <c r="H282" s="39">
        <v>0</v>
      </c>
      <c r="I282" s="39">
        <v>0</v>
      </c>
      <c r="J282" s="39">
        <v>0</v>
      </c>
      <c r="K282" s="39">
        <v>0</v>
      </c>
    </row>
  </sheetData>
  <mergeCells count="1">
    <mergeCell ref="F2:I2"/>
  </mergeCells>
  <phoneticPr fontId="2" type="noConversion"/>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dimension ref="A1:K492"/>
  <sheetViews>
    <sheetView zoomScaleNormal="100" workbookViewId="0">
      <pane ySplit="4" topLeftCell="A5" activePane="bottomLeft" state="frozen"/>
      <selection pane="bottomLeft"/>
    </sheetView>
  </sheetViews>
  <sheetFormatPr defaultColWidth="8.77734375" defaultRowHeight="14.4" x14ac:dyDescent="0.3"/>
  <cols>
    <col min="3" max="3" width="11.77734375" bestFit="1" customWidth="1"/>
    <col min="4" max="4" width="48.21875" bestFit="1" customWidth="1"/>
    <col min="5" max="5" width="9.77734375" customWidth="1"/>
    <col min="6" max="7" width="13.77734375" customWidth="1"/>
    <col min="8" max="8" width="21.21875" customWidth="1"/>
    <col min="9" max="9" width="13.77734375" customWidth="1"/>
  </cols>
  <sheetData>
    <row r="1" spans="1:11" ht="28.8" x14ac:dyDescent="0.55000000000000004">
      <c r="A1" s="5" t="s">
        <v>1011</v>
      </c>
    </row>
    <row r="2" spans="1:11" x14ac:dyDescent="0.3">
      <c r="A2" s="47" t="s">
        <v>471</v>
      </c>
      <c r="D2" s="1"/>
      <c r="E2" s="1"/>
      <c r="F2" s="145" t="s">
        <v>261</v>
      </c>
      <c r="G2" s="145"/>
      <c r="H2" s="145"/>
      <c r="I2" s="145"/>
    </row>
    <row r="3" spans="1:11" x14ac:dyDescent="0.3">
      <c r="A3" s="46" t="s">
        <v>472</v>
      </c>
      <c r="D3" s="1" t="s">
        <v>831</v>
      </c>
      <c r="E3" s="1" t="s">
        <v>831</v>
      </c>
      <c r="F3" s="1" t="s">
        <v>831</v>
      </c>
      <c r="G3" s="1" t="s">
        <v>832</v>
      </c>
      <c r="H3" s="1" t="s">
        <v>833</v>
      </c>
      <c r="I3" s="1" t="s">
        <v>834</v>
      </c>
      <c r="J3" s="1" t="s">
        <v>835</v>
      </c>
      <c r="K3" s="1" t="s">
        <v>836</v>
      </c>
    </row>
    <row r="4" spans="1:11" x14ac:dyDescent="0.3">
      <c r="A4" s="39" t="s">
        <v>473</v>
      </c>
      <c r="D4" s="1" t="s">
        <v>3</v>
      </c>
      <c r="E4" s="1" t="s">
        <v>262</v>
      </c>
      <c r="F4" s="1" t="s">
        <v>4</v>
      </c>
      <c r="G4" s="1" t="s">
        <v>4</v>
      </c>
      <c r="H4" s="1" t="s">
        <v>4</v>
      </c>
      <c r="I4" s="1" t="s">
        <v>4</v>
      </c>
      <c r="J4" s="1" t="s">
        <v>4</v>
      </c>
      <c r="K4" s="1" t="s">
        <v>4</v>
      </c>
    </row>
    <row r="5" spans="1:11" x14ac:dyDescent="0.3">
      <c r="A5" s="48" t="s">
        <v>912</v>
      </c>
      <c r="B5" s="47"/>
      <c r="C5" s="47"/>
      <c r="D5" s="47"/>
      <c r="E5" s="47"/>
      <c r="F5" s="47"/>
      <c r="G5" s="47"/>
      <c r="H5" s="47"/>
      <c r="I5" s="47"/>
      <c r="J5" s="47"/>
      <c r="K5" s="47"/>
    </row>
    <row r="6" spans="1:11" x14ac:dyDescent="0.3">
      <c r="A6" s="47" t="s">
        <v>474</v>
      </c>
      <c r="B6" s="47"/>
      <c r="C6" s="47" t="s">
        <v>264</v>
      </c>
      <c r="D6" s="47" t="s">
        <v>206</v>
      </c>
      <c r="E6" s="47" t="s">
        <v>158</v>
      </c>
      <c r="F6" s="47">
        <v>1000</v>
      </c>
      <c r="G6" s="47">
        <v>1000</v>
      </c>
      <c r="H6" s="47">
        <v>1000</v>
      </c>
      <c r="I6" s="47">
        <v>1000</v>
      </c>
      <c r="J6" s="47">
        <v>1000</v>
      </c>
      <c r="K6" s="47">
        <v>1000</v>
      </c>
    </row>
    <row r="7" spans="1:11" x14ac:dyDescent="0.3">
      <c r="A7" s="47"/>
      <c r="B7" s="47"/>
      <c r="C7" s="47" t="s">
        <v>264</v>
      </c>
      <c r="D7" s="47" t="s">
        <v>204</v>
      </c>
      <c r="E7" s="47" t="s">
        <v>49</v>
      </c>
      <c r="F7" s="47">
        <v>58</v>
      </c>
      <c r="G7" s="47">
        <v>58</v>
      </c>
      <c r="H7" s="47">
        <v>58</v>
      </c>
      <c r="I7" s="47">
        <v>58</v>
      </c>
      <c r="J7" s="47">
        <v>58</v>
      </c>
      <c r="K7" s="47">
        <v>58</v>
      </c>
    </row>
    <row r="8" spans="1:11" x14ac:dyDescent="0.3">
      <c r="A8" s="47"/>
      <c r="B8" s="47"/>
      <c r="C8" s="47" t="s">
        <v>264</v>
      </c>
      <c r="D8" s="47" t="s">
        <v>159</v>
      </c>
      <c r="E8" s="47" t="s">
        <v>51</v>
      </c>
      <c r="F8" s="47">
        <v>3.3116985580702925</v>
      </c>
      <c r="G8" s="47">
        <v>3.3116985580702925</v>
      </c>
      <c r="H8" s="47">
        <v>3.3116985580702925</v>
      </c>
      <c r="I8" s="47">
        <v>3.3116985580702925</v>
      </c>
      <c r="J8" s="47">
        <v>3.3116985580702925</v>
      </c>
      <c r="K8" s="47">
        <v>3.3116985580702925</v>
      </c>
    </row>
    <row r="9" spans="1:11" x14ac:dyDescent="0.3">
      <c r="A9" s="47"/>
      <c r="B9" s="47"/>
      <c r="C9" s="47" t="s">
        <v>264</v>
      </c>
      <c r="D9" s="47" t="s">
        <v>793</v>
      </c>
      <c r="E9" s="47" t="s">
        <v>792</v>
      </c>
      <c r="F9" s="47">
        <v>11.922114809053053</v>
      </c>
      <c r="G9" s="47">
        <v>11.922114809053053</v>
      </c>
      <c r="H9" s="47">
        <v>11.922114809053053</v>
      </c>
      <c r="I9" s="47">
        <v>11.922114809053053</v>
      </c>
      <c r="J9" s="47">
        <v>11.922114809053053</v>
      </c>
      <c r="K9" s="47">
        <v>11.922114809053053</v>
      </c>
    </row>
    <row r="10" spans="1:11" x14ac:dyDescent="0.3">
      <c r="A10" s="47"/>
      <c r="B10" s="47"/>
      <c r="C10" s="47" t="s">
        <v>264</v>
      </c>
      <c r="D10" s="47" t="s">
        <v>205</v>
      </c>
      <c r="E10" s="47" t="s">
        <v>43</v>
      </c>
      <c r="F10" s="47">
        <v>-794.95095670652233</v>
      </c>
      <c r="G10" s="47">
        <v>-794.95095670652233</v>
      </c>
      <c r="H10" s="47">
        <v>-794.95095670652233</v>
      </c>
      <c r="I10" s="47">
        <v>-794.95095670652233</v>
      </c>
      <c r="J10" s="47">
        <v>-794.95095670652233</v>
      </c>
      <c r="K10" s="47">
        <v>-794.95095670652233</v>
      </c>
    </row>
    <row r="11" spans="1:11" x14ac:dyDescent="0.3">
      <c r="A11" s="47"/>
      <c r="B11" s="47"/>
      <c r="C11" s="47" t="s">
        <v>264</v>
      </c>
      <c r="D11" s="47" t="s">
        <v>816</v>
      </c>
      <c r="E11" s="47" t="s">
        <v>51</v>
      </c>
      <c r="F11" s="47">
        <v>1816.6942984169609</v>
      </c>
      <c r="G11" s="47">
        <v>1816.6942984169609</v>
      </c>
      <c r="H11" s="47">
        <v>1816.6942984169609</v>
      </c>
      <c r="I11" s="47">
        <v>1816.6942984169609</v>
      </c>
      <c r="J11" s="47">
        <v>1816.6942984169609</v>
      </c>
      <c r="K11" s="47">
        <v>1816.6942984169609</v>
      </c>
    </row>
    <row r="12" spans="1:11" x14ac:dyDescent="0.3">
      <c r="A12" s="47"/>
      <c r="B12" s="47"/>
      <c r="C12" s="47" t="s">
        <v>264</v>
      </c>
      <c r="D12" s="47" t="s">
        <v>814</v>
      </c>
      <c r="E12" s="47" t="s">
        <v>792</v>
      </c>
      <c r="F12" s="47">
        <v>6540.0994743010597</v>
      </c>
      <c r="G12" s="47">
        <v>6540.0994743010597</v>
      </c>
      <c r="H12" s="47">
        <v>6540.0994743010597</v>
      </c>
      <c r="I12" s="47">
        <v>6540.0994743010597</v>
      </c>
      <c r="J12" s="47">
        <v>6540.0994743010597</v>
      </c>
      <c r="K12" s="47">
        <v>6540.0994743010597</v>
      </c>
    </row>
    <row r="13" spans="1:11" x14ac:dyDescent="0.3">
      <c r="A13" s="47"/>
      <c r="B13" s="47"/>
      <c r="C13" s="47" t="s">
        <v>815</v>
      </c>
      <c r="D13" s="47" t="s">
        <v>545</v>
      </c>
      <c r="E13" s="47" t="s">
        <v>51</v>
      </c>
      <c r="F13" s="47">
        <v>1805.7827668949656</v>
      </c>
      <c r="G13" s="47">
        <v>1805.7827668949656</v>
      </c>
      <c r="H13" s="47">
        <v>1805.7827668949656</v>
      </c>
      <c r="I13" s="47">
        <v>1805.7827668949656</v>
      </c>
      <c r="J13" s="47">
        <v>1805.7827668949656</v>
      </c>
      <c r="K13" s="47">
        <v>1805.7827668949656</v>
      </c>
    </row>
    <row r="14" spans="1:11" x14ac:dyDescent="0.3">
      <c r="A14" s="47"/>
      <c r="B14" s="47"/>
      <c r="C14" s="47" t="s">
        <v>266</v>
      </c>
      <c r="D14" s="47" t="s">
        <v>52</v>
      </c>
      <c r="E14" s="47" t="s">
        <v>51</v>
      </c>
      <c r="F14" s="47">
        <v>10.911531521995322</v>
      </c>
      <c r="G14" s="47">
        <v>10.911531521995322</v>
      </c>
      <c r="H14" s="47">
        <v>10.911531521995322</v>
      </c>
      <c r="I14" s="47">
        <v>10.911531521995322</v>
      </c>
      <c r="J14" s="47">
        <v>10.911531521995322</v>
      </c>
      <c r="K14" s="47">
        <v>10.911531521995322</v>
      </c>
    </row>
    <row r="15" spans="1:11" x14ac:dyDescent="0.3">
      <c r="A15" s="47"/>
      <c r="B15" s="47" t="s">
        <v>256</v>
      </c>
      <c r="C15" s="47"/>
      <c r="D15" s="47"/>
      <c r="E15" s="47"/>
      <c r="F15" s="47"/>
      <c r="G15" s="47"/>
      <c r="H15" s="47"/>
      <c r="I15" s="47"/>
      <c r="J15" s="47"/>
      <c r="K15" s="47"/>
    </row>
    <row r="16" spans="1:11" x14ac:dyDescent="0.3">
      <c r="A16" s="47"/>
      <c r="B16" s="47"/>
      <c r="C16" s="47" t="s">
        <v>257</v>
      </c>
      <c r="D16" s="47" t="s">
        <v>153</v>
      </c>
      <c r="E16" s="47" t="s">
        <v>6</v>
      </c>
      <c r="F16" s="47">
        <v>8.3304557361374254</v>
      </c>
      <c r="G16" s="47">
        <v>8.3304557361374254</v>
      </c>
      <c r="H16" s="47">
        <v>8.3304557361374254</v>
      </c>
      <c r="I16" s="47">
        <v>8.3304557361374254</v>
      </c>
      <c r="J16" s="47">
        <v>8.3304557361374254</v>
      </c>
      <c r="K16" s="47">
        <v>8.3304557361374254</v>
      </c>
    </row>
    <row r="17" spans="1:11" x14ac:dyDescent="0.3">
      <c r="A17" s="47"/>
      <c r="B17" s="47"/>
      <c r="C17" s="47" t="s">
        <v>258</v>
      </c>
      <c r="D17" s="47" t="s">
        <v>154</v>
      </c>
      <c r="E17" s="47" t="s">
        <v>6</v>
      </c>
      <c r="F17" s="47">
        <v>0</v>
      </c>
      <c r="G17" s="47">
        <v>0</v>
      </c>
      <c r="H17" s="47">
        <v>0</v>
      </c>
      <c r="I17" s="47">
        <v>0</v>
      </c>
      <c r="J17" s="47">
        <v>0</v>
      </c>
      <c r="K17" s="47">
        <v>0</v>
      </c>
    </row>
    <row r="18" spans="1:11" x14ac:dyDescent="0.3">
      <c r="A18" s="47"/>
      <c r="B18" s="47"/>
      <c r="C18" s="47" t="s">
        <v>259</v>
      </c>
      <c r="D18" s="47" t="s">
        <v>155</v>
      </c>
      <c r="E18" s="47" t="s">
        <v>6</v>
      </c>
      <c r="F18" s="47">
        <v>0</v>
      </c>
      <c r="G18" s="47">
        <v>0</v>
      </c>
      <c r="H18" s="47">
        <v>0</v>
      </c>
      <c r="I18" s="47">
        <v>0</v>
      </c>
      <c r="J18" s="47">
        <v>0</v>
      </c>
      <c r="K18" s="47">
        <v>0</v>
      </c>
    </row>
    <row r="19" spans="1:11" x14ac:dyDescent="0.3">
      <c r="A19" s="47"/>
      <c r="B19" s="47"/>
      <c r="C19" s="47" t="s">
        <v>791</v>
      </c>
      <c r="D19" s="47" t="s">
        <v>541</v>
      </c>
      <c r="E19" s="47" t="s">
        <v>6</v>
      </c>
      <c r="F19" s="47">
        <v>28.787048304813784</v>
      </c>
      <c r="G19" s="47">
        <v>28.787048304813784</v>
      </c>
      <c r="H19" s="47">
        <v>28.787048304813784</v>
      </c>
      <c r="I19" s="47">
        <v>28.787048304813784</v>
      </c>
      <c r="J19" s="47">
        <v>28.787048304813784</v>
      </c>
      <c r="K19" s="47">
        <v>28.787048304813784</v>
      </c>
    </row>
    <row r="20" spans="1:11" x14ac:dyDescent="0.3">
      <c r="A20" s="47"/>
      <c r="B20" s="47"/>
      <c r="C20" s="47" t="s">
        <v>260</v>
      </c>
      <c r="D20" s="47" t="s">
        <v>156</v>
      </c>
      <c r="E20" s="47" t="s">
        <v>6</v>
      </c>
      <c r="F20" s="47">
        <v>59.167737923399699</v>
      </c>
      <c r="G20" s="47">
        <v>59.167737923399699</v>
      </c>
      <c r="H20" s="47">
        <v>59.167737923399699</v>
      </c>
      <c r="I20" s="47">
        <v>59.167737923399699</v>
      </c>
      <c r="J20" s="47">
        <v>59.167737923399699</v>
      </c>
      <c r="K20" s="47">
        <v>59.167737923399699</v>
      </c>
    </row>
    <row r="21" spans="1:11" x14ac:dyDescent="0.3">
      <c r="A21" s="47"/>
      <c r="B21" s="47"/>
      <c r="C21" s="47" t="s">
        <v>157</v>
      </c>
      <c r="D21" s="47" t="s">
        <v>934</v>
      </c>
      <c r="E21" s="47" t="s">
        <v>6</v>
      </c>
      <c r="F21" s="47">
        <v>3.7147580356490977</v>
      </c>
      <c r="G21" s="47">
        <v>3.7147580356490977</v>
      </c>
      <c r="H21" s="47">
        <v>3.7147580356490977</v>
      </c>
      <c r="I21" s="47">
        <v>3.7147580356490977</v>
      </c>
      <c r="J21" s="47">
        <v>3.7147580356490977</v>
      </c>
      <c r="K21" s="47">
        <v>3.7147580356490977</v>
      </c>
    </row>
    <row r="22" spans="1:11" x14ac:dyDescent="0.3">
      <c r="A22" s="47"/>
      <c r="B22" s="47"/>
      <c r="C22" s="47" t="s">
        <v>103</v>
      </c>
      <c r="D22" s="47" t="s">
        <v>104</v>
      </c>
      <c r="E22" s="47" t="s">
        <v>6</v>
      </c>
      <c r="F22" s="47">
        <v>-4.0856000000000003E-14</v>
      </c>
      <c r="G22" s="47">
        <v>-4.0856000000000003E-14</v>
      </c>
      <c r="H22" s="47">
        <v>-4.0856000000000003E-14</v>
      </c>
      <c r="I22" s="47">
        <v>-4.0856000000000003E-14</v>
      </c>
      <c r="J22" s="47">
        <v>-4.0856000000000003E-14</v>
      </c>
      <c r="K22" s="47">
        <v>-4.0856000000000003E-14</v>
      </c>
    </row>
    <row r="23" spans="1:11" x14ac:dyDescent="0.3">
      <c r="A23" s="47"/>
      <c r="B23" s="47"/>
      <c r="C23" s="47" t="s">
        <v>105</v>
      </c>
      <c r="D23" s="47" t="s">
        <v>106</v>
      </c>
      <c r="E23" s="47" t="s">
        <v>6</v>
      </c>
      <c r="F23" s="47">
        <v>0.23061881352258889</v>
      </c>
      <c r="G23" s="47">
        <v>0.23061881352258889</v>
      </c>
      <c r="H23" s="47">
        <v>0.23061881352258889</v>
      </c>
      <c r="I23" s="47">
        <v>0.23061881352258889</v>
      </c>
      <c r="J23" s="47">
        <v>0.23061881352258889</v>
      </c>
      <c r="K23" s="47">
        <v>0.23061881352258889</v>
      </c>
    </row>
    <row r="24" spans="1:11" x14ac:dyDescent="0.3">
      <c r="A24" s="47"/>
      <c r="B24" s="47"/>
      <c r="C24" s="47" t="s">
        <v>107</v>
      </c>
      <c r="D24" s="47" t="s">
        <v>108</v>
      </c>
      <c r="E24" s="47" t="s">
        <v>6</v>
      </c>
      <c r="F24" s="47">
        <v>0</v>
      </c>
      <c r="G24" s="47">
        <v>0</v>
      </c>
      <c r="H24" s="47">
        <v>0</v>
      </c>
      <c r="I24" s="47">
        <v>0</v>
      </c>
      <c r="J24" s="47">
        <v>0</v>
      </c>
      <c r="K24" s="47">
        <v>0</v>
      </c>
    </row>
    <row r="25" spans="1:11" x14ac:dyDescent="0.3">
      <c r="A25" s="47"/>
      <c r="B25" s="47"/>
      <c r="C25" s="47" t="s">
        <v>109</v>
      </c>
      <c r="D25" s="47" t="s">
        <v>110</v>
      </c>
      <c r="E25" s="47" t="s">
        <v>6</v>
      </c>
      <c r="F25" s="47">
        <v>2.7618999999999999E-3</v>
      </c>
      <c r="G25" s="47">
        <v>2.7618999999999999E-3</v>
      </c>
      <c r="H25" s="47">
        <v>2.7618999999999999E-3</v>
      </c>
      <c r="I25" s="47">
        <v>2.7618999999999999E-3</v>
      </c>
      <c r="J25" s="47">
        <v>2.7618999999999999E-3</v>
      </c>
      <c r="K25" s="47">
        <v>2.7618999999999999E-3</v>
      </c>
    </row>
    <row r="26" spans="1:11" x14ac:dyDescent="0.3">
      <c r="A26" s="47"/>
      <c r="B26" s="47"/>
      <c r="C26" s="47" t="s">
        <v>111</v>
      </c>
      <c r="D26" s="47" t="s">
        <v>112</v>
      </c>
      <c r="E26" s="47" t="s">
        <v>6</v>
      </c>
      <c r="F26" s="47">
        <v>0</v>
      </c>
      <c r="G26" s="47">
        <v>0</v>
      </c>
      <c r="H26" s="47">
        <v>0</v>
      </c>
      <c r="I26" s="47">
        <v>0</v>
      </c>
      <c r="J26" s="47">
        <v>0</v>
      </c>
      <c r="K26" s="47">
        <v>0</v>
      </c>
    </row>
    <row r="27" spans="1:11" x14ac:dyDescent="0.3">
      <c r="A27" s="47"/>
      <c r="B27" s="47"/>
      <c r="C27" s="47" t="s">
        <v>113</v>
      </c>
      <c r="D27" s="47" t="s">
        <v>114</v>
      </c>
      <c r="E27" s="47" t="s">
        <v>6</v>
      </c>
      <c r="F27" s="47">
        <v>1.2069511558008543</v>
      </c>
      <c r="G27" s="47">
        <v>1.2069511558008543</v>
      </c>
      <c r="H27" s="47">
        <v>1.2069511558008543</v>
      </c>
      <c r="I27" s="47">
        <v>1.2069511558008543</v>
      </c>
      <c r="J27" s="47">
        <v>1.2069511558008543</v>
      </c>
      <c r="K27" s="47">
        <v>1.2069511558008543</v>
      </c>
    </row>
    <row r="28" spans="1:11" x14ac:dyDescent="0.3">
      <c r="A28" s="47"/>
      <c r="B28" s="47"/>
      <c r="C28" s="47" t="s">
        <v>115</v>
      </c>
      <c r="D28" s="47" t="s">
        <v>116</v>
      </c>
      <c r="E28" s="47" t="s">
        <v>6</v>
      </c>
      <c r="F28" s="47">
        <v>0</v>
      </c>
      <c r="G28" s="47">
        <v>0</v>
      </c>
      <c r="H28" s="47">
        <v>0</v>
      </c>
      <c r="I28" s="47">
        <v>0</v>
      </c>
      <c r="J28" s="47">
        <v>0</v>
      </c>
      <c r="K28" s="47">
        <v>0</v>
      </c>
    </row>
    <row r="29" spans="1:11" x14ac:dyDescent="0.3">
      <c r="A29" s="47"/>
      <c r="B29" s="47"/>
      <c r="C29" s="47" t="s">
        <v>117</v>
      </c>
      <c r="D29" s="47" t="s">
        <v>118</v>
      </c>
      <c r="E29" s="47" t="s">
        <v>6</v>
      </c>
      <c r="F29" s="47">
        <v>0</v>
      </c>
      <c r="G29" s="47">
        <v>0</v>
      </c>
      <c r="H29" s="47">
        <v>0</v>
      </c>
      <c r="I29" s="47">
        <v>0</v>
      </c>
      <c r="J29" s="47">
        <v>0</v>
      </c>
      <c r="K29" s="47">
        <v>0</v>
      </c>
    </row>
    <row r="30" spans="1:11" x14ac:dyDescent="0.3">
      <c r="A30" s="47"/>
      <c r="B30" s="47"/>
      <c r="C30" s="47" t="s">
        <v>119</v>
      </c>
      <c r="D30" s="47" t="s">
        <v>120</v>
      </c>
      <c r="E30" s="47" t="s">
        <v>6</v>
      </c>
      <c r="F30" s="47">
        <v>1.1047603248660182E-2</v>
      </c>
      <c r="G30" s="47">
        <v>1.1047603248660182E-2</v>
      </c>
      <c r="H30" s="47">
        <v>1.1047603248660182E-2</v>
      </c>
      <c r="I30" s="47">
        <v>1.1047603248660182E-2</v>
      </c>
      <c r="J30" s="47">
        <v>1.1047603248660182E-2</v>
      </c>
      <c r="K30" s="47">
        <v>1.1047603248660182E-2</v>
      </c>
    </row>
    <row r="31" spans="1:11" x14ac:dyDescent="0.3">
      <c r="A31" s="47"/>
      <c r="B31" s="47"/>
      <c r="C31" s="47" t="s">
        <v>121</v>
      </c>
      <c r="D31" s="47" t="s">
        <v>122</v>
      </c>
      <c r="E31" s="47" t="s">
        <v>6</v>
      </c>
      <c r="F31" s="47">
        <v>0</v>
      </c>
      <c r="G31" s="47">
        <v>0</v>
      </c>
      <c r="H31" s="47">
        <v>0</v>
      </c>
      <c r="I31" s="47">
        <v>0</v>
      </c>
      <c r="J31" s="47">
        <v>0</v>
      </c>
      <c r="K31" s="47">
        <v>0</v>
      </c>
    </row>
    <row r="32" spans="1:11" x14ac:dyDescent="0.3">
      <c r="A32" s="47"/>
      <c r="B32" s="47"/>
      <c r="C32" s="47" t="s">
        <v>123</v>
      </c>
      <c r="D32" s="47" t="s">
        <v>124</v>
      </c>
      <c r="E32" s="47" t="s">
        <v>6</v>
      </c>
      <c r="F32" s="47">
        <v>0</v>
      </c>
      <c r="G32" s="47">
        <v>0</v>
      </c>
      <c r="H32" s="47">
        <v>0</v>
      </c>
      <c r="I32" s="47">
        <v>0</v>
      </c>
      <c r="J32" s="47">
        <v>0</v>
      </c>
      <c r="K32" s="47">
        <v>0</v>
      </c>
    </row>
    <row r="33" spans="1:11" x14ac:dyDescent="0.3">
      <c r="A33" s="47"/>
      <c r="B33" s="47"/>
      <c r="C33" s="47" t="s">
        <v>125</v>
      </c>
      <c r="D33" s="47" t="s">
        <v>126</v>
      </c>
      <c r="E33" s="47" t="s">
        <v>6</v>
      </c>
      <c r="F33" s="47">
        <v>0</v>
      </c>
      <c r="G33" s="47">
        <v>0</v>
      </c>
      <c r="H33" s="47">
        <v>0</v>
      </c>
      <c r="I33" s="47">
        <v>0</v>
      </c>
      <c r="J33" s="47">
        <v>0</v>
      </c>
      <c r="K33" s="47">
        <v>0</v>
      </c>
    </row>
    <row r="34" spans="1:11" x14ac:dyDescent="0.3">
      <c r="A34" s="47"/>
      <c r="B34" s="47"/>
      <c r="C34" s="47" t="s">
        <v>127</v>
      </c>
      <c r="D34" s="47" t="s">
        <v>128</v>
      </c>
      <c r="E34" s="47" t="s">
        <v>6</v>
      </c>
      <c r="F34" s="47">
        <v>4.1428529375315375E-2</v>
      </c>
      <c r="G34" s="47">
        <v>4.1428529375315375E-2</v>
      </c>
      <c r="H34" s="47">
        <v>4.1428529375315375E-2</v>
      </c>
      <c r="I34" s="47">
        <v>4.1428529375315375E-2</v>
      </c>
      <c r="J34" s="47">
        <v>4.1428529375315375E-2</v>
      </c>
      <c r="K34" s="47">
        <v>4.1428529375315375E-2</v>
      </c>
    </row>
    <row r="35" spans="1:11" x14ac:dyDescent="0.3">
      <c r="A35" s="47"/>
      <c r="B35" s="47"/>
      <c r="C35" s="47" t="s">
        <v>129</v>
      </c>
      <c r="D35" s="47" t="s">
        <v>130</v>
      </c>
      <c r="E35" s="47" t="s">
        <v>6</v>
      </c>
      <c r="F35" s="47">
        <v>0</v>
      </c>
      <c r="G35" s="47">
        <v>0</v>
      </c>
      <c r="H35" s="47">
        <v>0</v>
      </c>
      <c r="I35" s="47">
        <v>0</v>
      </c>
      <c r="J35" s="47">
        <v>0</v>
      </c>
      <c r="K35" s="47">
        <v>0</v>
      </c>
    </row>
    <row r="36" spans="1:11" x14ac:dyDescent="0.3">
      <c r="A36" s="47"/>
      <c r="B36" s="47"/>
      <c r="C36" s="47" t="s">
        <v>131</v>
      </c>
      <c r="D36" s="47" t="s">
        <v>132</v>
      </c>
      <c r="E36" s="47" t="s">
        <v>6</v>
      </c>
      <c r="F36" s="47">
        <v>0</v>
      </c>
      <c r="G36" s="47">
        <v>0</v>
      </c>
      <c r="H36" s="47">
        <v>0</v>
      </c>
      <c r="I36" s="47">
        <v>0</v>
      </c>
      <c r="J36" s="47">
        <v>0</v>
      </c>
      <c r="K36" s="47">
        <v>0</v>
      </c>
    </row>
    <row r="37" spans="1:11" x14ac:dyDescent="0.3">
      <c r="A37" s="47"/>
      <c r="B37" s="47"/>
      <c r="C37" s="47" t="s">
        <v>133</v>
      </c>
      <c r="D37" s="47" t="s">
        <v>134</v>
      </c>
      <c r="E37" s="47" t="s">
        <v>6</v>
      </c>
      <c r="F37" s="47">
        <v>0.88380862667339477</v>
      </c>
      <c r="G37" s="47">
        <v>0.88380862667339477</v>
      </c>
      <c r="H37" s="47">
        <v>0.88380862667339477</v>
      </c>
      <c r="I37" s="47">
        <v>0.88380862667339477</v>
      </c>
      <c r="J37" s="47">
        <v>0.88380862667339477</v>
      </c>
      <c r="K37" s="47">
        <v>0.88380862667339477</v>
      </c>
    </row>
    <row r="38" spans="1:11" x14ac:dyDescent="0.3">
      <c r="A38" s="47"/>
      <c r="B38" s="47"/>
      <c r="C38" s="47" t="s">
        <v>135</v>
      </c>
      <c r="D38" s="47" t="s">
        <v>136</v>
      </c>
      <c r="E38" s="47" t="s">
        <v>6</v>
      </c>
      <c r="F38" s="47">
        <v>0</v>
      </c>
      <c r="G38" s="47">
        <v>0</v>
      </c>
      <c r="H38" s="47">
        <v>0</v>
      </c>
      <c r="I38" s="47">
        <v>0</v>
      </c>
      <c r="J38" s="47">
        <v>0</v>
      </c>
      <c r="K38" s="47">
        <v>0</v>
      </c>
    </row>
    <row r="39" spans="1:11" x14ac:dyDescent="0.3">
      <c r="A39" s="47"/>
      <c r="B39" s="47"/>
      <c r="C39" s="47" t="s">
        <v>137</v>
      </c>
      <c r="D39" s="47" t="s">
        <v>138</v>
      </c>
      <c r="E39" s="47" t="s">
        <v>6</v>
      </c>
      <c r="F39" s="47">
        <v>0</v>
      </c>
      <c r="G39" s="47">
        <v>0</v>
      </c>
      <c r="H39" s="47">
        <v>0</v>
      </c>
      <c r="I39" s="47">
        <v>0</v>
      </c>
      <c r="J39" s="47">
        <v>0</v>
      </c>
      <c r="K39" s="47">
        <v>0</v>
      </c>
    </row>
    <row r="40" spans="1:11" x14ac:dyDescent="0.3">
      <c r="A40" s="47"/>
      <c r="B40" s="47"/>
      <c r="C40" s="47" t="s">
        <v>139</v>
      </c>
      <c r="D40" s="47" t="s">
        <v>140</v>
      </c>
      <c r="E40" s="47" t="s">
        <v>6</v>
      </c>
      <c r="F40" s="47">
        <v>5.3857000000000002E-2</v>
      </c>
      <c r="G40" s="47">
        <v>5.3857000000000002E-2</v>
      </c>
      <c r="H40" s="47">
        <v>5.3857000000000002E-2</v>
      </c>
      <c r="I40" s="47">
        <v>5.3857000000000002E-2</v>
      </c>
      <c r="J40" s="47">
        <v>5.3857000000000002E-2</v>
      </c>
      <c r="K40" s="47">
        <v>5.3857000000000002E-2</v>
      </c>
    </row>
    <row r="41" spans="1:11" x14ac:dyDescent="0.3">
      <c r="A41" s="47"/>
      <c r="B41" s="47"/>
      <c r="C41" s="47" t="s">
        <v>141</v>
      </c>
      <c r="D41" s="47" t="s">
        <v>142</v>
      </c>
      <c r="E41" s="47" t="s">
        <v>6</v>
      </c>
      <c r="F41" s="47">
        <v>0</v>
      </c>
      <c r="G41" s="47">
        <v>0</v>
      </c>
      <c r="H41" s="47">
        <v>0</v>
      </c>
      <c r="I41" s="47">
        <v>0</v>
      </c>
      <c r="J41" s="47">
        <v>0</v>
      </c>
      <c r="K41" s="47">
        <v>0</v>
      </c>
    </row>
    <row r="42" spans="1:11" x14ac:dyDescent="0.3">
      <c r="A42" s="47"/>
      <c r="B42" s="47"/>
      <c r="C42" s="47" t="s">
        <v>143</v>
      </c>
      <c r="D42" s="47" t="s">
        <v>144</v>
      </c>
      <c r="E42" s="47" t="s">
        <v>6</v>
      </c>
      <c r="F42" s="47">
        <v>1.0881893715916171</v>
      </c>
      <c r="G42" s="47">
        <v>1.0881893715916171</v>
      </c>
      <c r="H42" s="47">
        <v>1.0881893715916171</v>
      </c>
      <c r="I42" s="47">
        <v>1.0881893715916171</v>
      </c>
      <c r="J42" s="47">
        <v>1.0881893715916171</v>
      </c>
      <c r="K42" s="47">
        <v>1.0881893715916171</v>
      </c>
    </row>
    <row r="43" spans="1:11" x14ac:dyDescent="0.3">
      <c r="A43" s="47"/>
      <c r="B43" s="47"/>
      <c r="C43" s="47" t="s">
        <v>145</v>
      </c>
      <c r="D43" s="47" t="s">
        <v>146</v>
      </c>
      <c r="E43" s="47" t="s">
        <v>6</v>
      </c>
      <c r="F43" s="47">
        <v>0.19057123512645077</v>
      </c>
      <c r="G43" s="47">
        <v>0.19057123512645077</v>
      </c>
      <c r="H43" s="47">
        <v>0.19057123512645077</v>
      </c>
      <c r="I43" s="47">
        <v>0.19057123512645077</v>
      </c>
      <c r="J43" s="47">
        <v>0.19057123512645077</v>
      </c>
      <c r="K43" s="47">
        <v>0.19057123512645077</v>
      </c>
    </row>
    <row r="44" spans="1:11" x14ac:dyDescent="0.3">
      <c r="A44" s="47"/>
      <c r="B44" s="47"/>
      <c r="C44" s="47" t="s">
        <v>147</v>
      </c>
      <c r="D44" s="47" t="s">
        <v>148</v>
      </c>
      <c r="E44" s="47" t="s">
        <v>6</v>
      </c>
      <c r="F44" s="47">
        <v>5.5237999999999997E-3</v>
      </c>
      <c r="G44" s="47">
        <v>5.5237999999999997E-3</v>
      </c>
      <c r="H44" s="47">
        <v>5.5237999999999997E-3</v>
      </c>
      <c r="I44" s="47">
        <v>5.5237999999999997E-3</v>
      </c>
      <c r="J44" s="47">
        <v>5.5237999999999997E-3</v>
      </c>
      <c r="K44" s="47">
        <v>5.5237999999999997E-3</v>
      </c>
    </row>
    <row r="45" spans="1:11" x14ac:dyDescent="0.3">
      <c r="A45" s="47"/>
      <c r="B45" s="47"/>
      <c r="C45" s="47" t="s">
        <v>149</v>
      </c>
      <c r="D45" s="47" t="s">
        <v>150</v>
      </c>
      <c r="E45" s="47" t="s">
        <v>6</v>
      </c>
      <c r="F45" s="47">
        <v>0</v>
      </c>
      <c r="G45" s="47">
        <v>0</v>
      </c>
      <c r="H45" s="47">
        <v>0</v>
      </c>
      <c r="I45" s="47">
        <v>0</v>
      </c>
      <c r="J45" s="47">
        <v>0</v>
      </c>
      <c r="K45" s="47">
        <v>0</v>
      </c>
    </row>
    <row r="46" spans="1:11" x14ac:dyDescent="0.3">
      <c r="A46" s="47"/>
      <c r="B46" s="47"/>
      <c r="C46" s="47" t="s">
        <v>151</v>
      </c>
      <c r="D46" s="47" t="s">
        <v>152</v>
      </c>
      <c r="E46" s="47" t="s">
        <v>6</v>
      </c>
      <c r="F46" s="47">
        <v>0</v>
      </c>
      <c r="G46" s="47">
        <v>0</v>
      </c>
      <c r="H46" s="47">
        <v>0</v>
      </c>
      <c r="I46" s="47">
        <v>0</v>
      </c>
      <c r="J46" s="47">
        <v>0</v>
      </c>
      <c r="K46" s="47">
        <v>0</v>
      </c>
    </row>
    <row r="47" spans="1:11" x14ac:dyDescent="0.3">
      <c r="A47" s="49" t="s">
        <v>281</v>
      </c>
      <c r="B47" s="46"/>
      <c r="C47" s="46"/>
      <c r="D47" s="46"/>
      <c r="E47" s="46"/>
      <c r="F47" s="46"/>
      <c r="G47" s="46"/>
      <c r="H47" s="46"/>
      <c r="I47" s="46"/>
      <c r="J47" s="46"/>
      <c r="K47" s="46"/>
    </row>
    <row r="48" spans="1:11" x14ac:dyDescent="0.3">
      <c r="A48" s="46"/>
      <c r="B48" s="46"/>
      <c r="C48" s="46" t="s">
        <v>264</v>
      </c>
      <c r="D48" s="46" t="s">
        <v>192</v>
      </c>
      <c r="E48" s="46" t="s">
        <v>47</v>
      </c>
      <c r="F48" s="60">
        <v>78.390839588752939</v>
      </c>
      <c r="G48" s="60">
        <v>78.390839588753025</v>
      </c>
      <c r="H48" s="60">
        <v>76.477405279561154</v>
      </c>
      <c r="I48" s="60">
        <v>77.105346194267852</v>
      </c>
      <c r="J48" s="60">
        <v>77.419820684056006</v>
      </c>
      <c r="K48" s="60">
        <v>77.893920606015101</v>
      </c>
    </row>
    <row r="49" spans="1:11" x14ac:dyDescent="0.3">
      <c r="A49" s="46"/>
      <c r="B49" s="46"/>
      <c r="C49" s="46" t="s">
        <v>264</v>
      </c>
      <c r="D49" s="46" t="s">
        <v>189</v>
      </c>
      <c r="E49" s="46" t="s">
        <v>48</v>
      </c>
      <c r="F49" s="46">
        <v>2.5</v>
      </c>
      <c r="G49" s="46">
        <v>2.5</v>
      </c>
      <c r="H49" s="46">
        <v>2.5</v>
      </c>
      <c r="I49" s="46">
        <v>2.5</v>
      </c>
      <c r="J49" s="46">
        <v>2.5</v>
      </c>
      <c r="K49" s="46">
        <v>2.5</v>
      </c>
    </row>
    <row r="50" spans="1:11" x14ac:dyDescent="0.3">
      <c r="A50" s="46"/>
      <c r="B50" s="46"/>
      <c r="C50" s="46" t="s">
        <v>264</v>
      </c>
      <c r="D50" s="46" t="s">
        <v>190</v>
      </c>
      <c r="E50" s="46" t="s">
        <v>49</v>
      </c>
      <c r="F50" s="46">
        <v>15.020806436153805</v>
      </c>
      <c r="G50" s="46">
        <v>15.020806436153805</v>
      </c>
      <c r="H50" s="46">
        <v>15.020806436153805</v>
      </c>
      <c r="I50" s="46">
        <v>15.020806436153805</v>
      </c>
      <c r="J50" s="46">
        <v>15.020806436153805</v>
      </c>
      <c r="K50" s="46">
        <v>15.020806436153805</v>
      </c>
    </row>
    <row r="51" spans="1:11" x14ac:dyDescent="0.3">
      <c r="A51" s="49" t="s">
        <v>282</v>
      </c>
      <c r="B51" s="46"/>
      <c r="C51" s="46"/>
      <c r="D51" s="46"/>
      <c r="E51" s="46"/>
      <c r="F51" s="46"/>
      <c r="G51" s="46"/>
      <c r="H51" s="46"/>
      <c r="I51" s="46"/>
      <c r="J51" s="46"/>
      <c r="K51" s="46"/>
    </row>
    <row r="52" spans="1:11" x14ac:dyDescent="0.3">
      <c r="A52" s="46"/>
      <c r="B52" s="46"/>
      <c r="C52" s="46" t="s">
        <v>264</v>
      </c>
      <c r="D52" s="46" t="s">
        <v>192</v>
      </c>
      <c r="E52" s="46" t="s">
        <v>47</v>
      </c>
      <c r="F52" s="60">
        <v>24.682139448907098</v>
      </c>
      <c r="G52" s="60">
        <v>24.682139448907197</v>
      </c>
      <c r="H52" s="60">
        <v>33.078336113675157</v>
      </c>
      <c r="I52" s="60">
        <v>36.666295914284881</v>
      </c>
      <c r="J52" s="60">
        <v>60.716383416352663</v>
      </c>
      <c r="K52" s="60">
        <v>64.041222074910664</v>
      </c>
    </row>
    <row r="53" spans="1:11" x14ac:dyDescent="0.3">
      <c r="A53" s="46"/>
      <c r="B53" s="46"/>
      <c r="C53" s="46" t="s">
        <v>264</v>
      </c>
      <c r="D53" s="46" t="s">
        <v>189</v>
      </c>
      <c r="E53" s="46" t="s">
        <v>48</v>
      </c>
      <c r="F53" s="46">
        <v>1.405</v>
      </c>
      <c r="G53" s="46">
        <v>1.405</v>
      </c>
      <c r="H53" s="46">
        <v>1.405</v>
      </c>
      <c r="I53" s="46">
        <v>1.405</v>
      </c>
      <c r="J53" s="46">
        <v>1.405</v>
      </c>
      <c r="K53" s="46">
        <v>1.405</v>
      </c>
    </row>
    <row r="54" spans="1:11" x14ac:dyDescent="0.3">
      <c r="A54" s="46"/>
      <c r="B54" s="46"/>
      <c r="C54" s="46" t="s">
        <v>264</v>
      </c>
      <c r="D54" s="46" t="s">
        <v>190</v>
      </c>
      <c r="E54" s="46" t="s">
        <v>49</v>
      </c>
      <c r="F54" s="46">
        <v>40.015835755671844</v>
      </c>
      <c r="G54" s="46">
        <v>40.015835755671844</v>
      </c>
      <c r="H54" s="46">
        <v>40.015835755671844</v>
      </c>
      <c r="I54" s="46">
        <v>40.015835755671844</v>
      </c>
      <c r="J54" s="46">
        <v>40.015835755671844</v>
      </c>
      <c r="K54" s="46">
        <v>40.015835755671844</v>
      </c>
    </row>
    <row r="55" spans="1:11" x14ac:dyDescent="0.3">
      <c r="A55" s="49" t="s">
        <v>263</v>
      </c>
      <c r="B55" s="46"/>
      <c r="C55" s="46"/>
      <c r="D55" s="46"/>
      <c r="E55" s="46"/>
      <c r="F55" s="46"/>
      <c r="G55" s="46"/>
      <c r="H55" s="46"/>
      <c r="I55" s="46"/>
      <c r="J55" s="46"/>
      <c r="K55" s="46"/>
    </row>
    <row r="56" spans="1:11" x14ac:dyDescent="0.3">
      <c r="A56" s="46"/>
      <c r="B56" s="46"/>
      <c r="C56" s="46" t="s">
        <v>264</v>
      </c>
      <c r="D56" s="46" t="s">
        <v>192</v>
      </c>
      <c r="E56" s="46" t="s">
        <v>47</v>
      </c>
      <c r="F56" s="60">
        <v>54710.376312685621</v>
      </c>
      <c r="G56" s="60">
        <v>93878.82067810194</v>
      </c>
      <c r="H56" s="60">
        <v>33117.165648484355</v>
      </c>
      <c r="I56" s="60">
        <v>60816.892424366284</v>
      </c>
      <c r="J56" s="60">
        <v>35942.951827137847</v>
      </c>
      <c r="K56" s="60">
        <v>58589.551994087116</v>
      </c>
    </row>
    <row r="57" spans="1:11" x14ac:dyDescent="0.3">
      <c r="A57" s="46"/>
      <c r="B57" s="46"/>
      <c r="C57" s="46" t="s">
        <v>264</v>
      </c>
      <c r="D57" s="46" t="s">
        <v>189</v>
      </c>
      <c r="E57" s="46" t="s">
        <v>48</v>
      </c>
      <c r="F57" s="46">
        <v>1.1000000000000001</v>
      </c>
      <c r="G57" s="46">
        <v>1.1000000000000001</v>
      </c>
      <c r="H57" s="46">
        <v>1.1000000000000001</v>
      </c>
      <c r="I57" s="46">
        <v>1.1000000000000001</v>
      </c>
      <c r="J57" s="46">
        <v>1.1000000000000001</v>
      </c>
      <c r="K57" s="46">
        <v>1.1000000000000001</v>
      </c>
    </row>
    <row r="58" spans="1:11" x14ac:dyDescent="0.3">
      <c r="A58" s="46"/>
      <c r="B58" s="46"/>
      <c r="C58" s="46" t="s">
        <v>264</v>
      </c>
      <c r="D58" s="46" t="s">
        <v>190</v>
      </c>
      <c r="E58" s="46" t="s">
        <v>49</v>
      </c>
      <c r="F58" s="46">
        <v>20.02316676379229</v>
      </c>
      <c r="G58" s="46">
        <v>20.023166763791835</v>
      </c>
      <c r="H58" s="46">
        <v>20.023166763793199</v>
      </c>
      <c r="I58" s="46">
        <v>20.023166763791437</v>
      </c>
      <c r="J58" s="46">
        <v>20.023166763793199</v>
      </c>
      <c r="K58" s="46">
        <v>20.02316676379229</v>
      </c>
    </row>
    <row r="59" spans="1:11" x14ac:dyDescent="0.3">
      <c r="A59" s="46"/>
      <c r="B59" s="46"/>
      <c r="C59" s="46" t="s">
        <v>264</v>
      </c>
      <c r="D59" s="46" t="s">
        <v>191</v>
      </c>
      <c r="E59" s="46" t="s">
        <v>43</v>
      </c>
      <c r="F59" s="46">
        <v>-20.906845171857412</v>
      </c>
      <c r="G59" s="46">
        <v>-20.906845171859231</v>
      </c>
      <c r="H59" s="46">
        <v>-20.906845171853774</v>
      </c>
      <c r="I59" s="46">
        <v>-20.90684517186105</v>
      </c>
      <c r="J59" s="46">
        <v>-20.906845171853774</v>
      </c>
      <c r="K59" s="46">
        <v>-20.906845171857412</v>
      </c>
    </row>
    <row r="60" spans="1:11" x14ac:dyDescent="0.3">
      <c r="A60" s="46"/>
      <c r="B60" s="46"/>
      <c r="C60" s="46" t="s">
        <v>264</v>
      </c>
      <c r="D60" s="46" t="s">
        <v>177</v>
      </c>
      <c r="E60" s="46" t="s">
        <v>792</v>
      </c>
      <c r="F60" s="46">
        <v>-1143.8213668633734</v>
      </c>
      <c r="G60" s="46">
        <v>-1962.7099688338142</v>
      </c>
      <c r="H60" s="46">
        <v>-692.37545474349679</v>
      </c>
      <c r="I60" s="46">
        <v>-1271.4893537499552</v>
      </c>
      <c r="J60" s="46">
        <v>-751.45372886936968</v>
      </c>
      <c r="K60" s="46">
        <v>-1224.922692228869</v>
      </c>
    </row>
    <row r="61" spans="1:11" x14ac:dyDescent="0.3">
      <c r="A61" s="49" t="s">
        <v>283</v>
      </c>
      <c r="B61" s="46"/>
      <c r="C61" s="46"/>
      <c r="D61" s="46"/>
      <c r="E61" s="46"/>
      <c r="F61" s="46"/>
      <c r="G61" s="46"/>
      <c r="H61" s="46"/>
      <c r="I61" s="46"/>
      <c r="J61" s="46"/>
      <c r="K61" s="46"/>
    </row>
    <row r="62" spans="1:11" x14ac:dyDescent="0.3">
      <c r="A62" s="49"/>
      <c r="B62" s="46"/>
      <c r="C62" s="46" t="s">
        <v>264</v>
      </c>
      <c r="D62" s="46" t="s">
        <v>181</v>
      </c>
      <c r="E62" s="46" t="s">
        <v>65</v>
      </c>
      <c r="F62" s="60">
        <v>0.99586911006068901</v>
      </c>
      <c r="G62" s="60">
        <v>1490.6317883364702</v>
      </c>
      <c r="H62" s="60">
        <v>59.499057138718406</v>
      </c>
      <c r="I62" s="60">
        <v>1134.3430661081486</v>
      </c>
      <c r="J62" s="60">
        <v>269.24448574353511</v>
      </c>
      <c r="K62" s="60">
        <v>1110.3191852842533</v>
      </c>
    </row>
    <row r="63" spans="1:11" x14ac:dyDescent="0.3">
      <c r="A63" s="46" t="s">
        <v>474</v>
      </c>
      <c r="B63" s="46"/>
      <c r="C63" s="46" t="s">
        <v>264</v>
      </c>
      <c r="D63" s="46" t="s">
        <v>180</v>
      </c>
      <c r="E63" s="46" t="s">
        <v>64</v>
      </c>
      <c r="F63" s="60">
        <v>0.99586911006068901</v>
      </c>
      <c r="G63" s="60">
        <v>1490.6317883364702</v>
      </c>
      <c r="H63" s="60">
        <v>59.499057138718406</v>
      </c>
      <c r="I63" s="60">
        <v>1134.3430661081486</v>
      </c>
      <c r="J63" s="60">
        <v>269.24448574353511</v>
      </c>
      <c r="K63" s="60">
        <v>1110.3191852842533</v>
      </c>
    </row>
    <row r="64" spans="1:11" x14ac:dyDescent="0.3">
      <c r="A64" s="46"/>
      <c r="B64" s="46"/>
      <c r="C64" s="46" t="s">
        <v>264</v>
      </c>
      <c r="D64" s="46" t="s">
        <v>175</v>
      </c>
      <c r="E64" s="46" t="s">
        <v>48</v>
      </c>
      <c r="F64" s="46">
        <v>100</v>
      </c>
      <c r="G64" s="46">
        <v>100</v>
      </c>
      <c r="H64" s="46">
        <v>100</v>
      </c>
      <c r="I64" s="46">
        <v>100</v>
      </c>
      <c r="J64" s="46">
        <v>100</v>
      </c>
      <c r="K64" s="46">
        <v>100</v>
      </c>
    </row>
    <row r="65" spans="1:11" x14ac:dyDescent="0.3">
      <c r="A65" s="46"/>
      <c r="B65" s="46"/>
      <c r="C65" s="46" t="s">
        <v>264</v>
      </c>
      <c r="D65" s="46" t="s">
        <v>176</v>
      </c>
      <c r="E65" s="46" t="s">
        <v>49</v>
      </c>
      <c r="F65" s="46">
        <v>20</v>
      </c>
      <c r="G65" s="46">
        <v>20</v>
      </c>
      <c r="H65" s="46">
        <v>20</v>
      </c>
      <c r="I65" s="46">
        <v>20</v>
      </c>
      <c r="J65" s="46">
        <v>20</v>
      </c>
      <c r="K65" s="46">
        <v>20</v>
      </c>
    </row>
    <row r="66" spans="1:11" x14ac:dyDescent="0.3">
      <c r="A66" s="46"/>
      <c r="B66" s="46"/>
      <c r="C66" s="46" t="s">
        <v>264</v>
      </c>
      <c r="D66" s="46" t="s">
        <v>178</v>
      </c>
      <c r="E66" s="46" t="s">
        <v>66</v>
      </c>
      <c r="F66" s="46">
        <v>-4.2062427356252456</v>
      </c>
      <c r="G66" s="46">
        <v>-4.2062427356252456</v>
      </c>
      <c r="H66" s="46">
        <v>-4.2062427356252456</v>
      </c>
      <c r="I66" s="46">
        <v>-4.2062427356252456</v>
      </c>
      <c r="J66" s="46">
        <v>-4.2062427356252456</v>
      </c>
      <c r="K66" s="46">
        <v>-4.2062427356252456</v>
      </c>
    </row>
    <row r="67" spans="1:11" x14ac:dyDescent="0.3">
      <c r="A67" s="46"/>
      <c r="B67" s="46"/>
      <c r="C67" s="46" t="s">
        <v>264</v>
      </c>
      <c r="D67" s="46" t="s">
        <v>177</v>
      </c>
      <c r="E67" s="46" t="s">
        <v>792</v>
      </c>
      <c r="F67" s="46">
        <v>-4.1888672098263514E-3</v>
      </c>
      <c r="G67" s="46">
        <v>-6.2699591311823468</v>
      </c>
      <c r="H67" s="46">
        <v>-0.2502674768662857</v>
      </c>
      <c r="I67" s="46">
        <v>-4.7713222815242684</v>
      </c>
      <c r="J67" s="46">
        <v>-1.1325076622658996</v>
      </c>
      <c r="K67" s="46">
        <v>-4.670272007327231</v>
      </c>
    </row>
    <row r="68" spans="1:11" x14ac:dyDescent="0.3">
      <c r="A68" s="46"/>
      <c r="B68" s="46"/>
      <c r="C68" s="46" t="s">
        <v>264</v>
      </c>
      <c r="D68" s="46" t="s">
        <v>179</v>
      </c>
      <c r="E68" s="46" t="s">
        <v>66</v>
      </c>
      <c r="F68" s="46">
        <v>1.4211E-14</v>
      </c>
      <c r="G68" s="46">
        <v>0</v>
      </c>
      <c r="H68" s="46">
        <v>-1.4211E-14</v>
      </c>
      <c r="I68" s="46">
        <v>0</v>
      </c>
      <c r="J68" s="46">
        <v>5.8527999999999998E-14</v>
      </c>
      <c r="K68" s="46">
        <v>0</v>
      </c>
    </row>
    <row r="69" spans="1:11" x14ac:dyDescent="0.3">
      <c r="A69" s="46"/>
      <c r="B69" s="46"/>
      <c r="C69" s="46" t="s">
        <v>264</v>
      </c>
      <c r="D69" s="46" t="s">
        <v>199</v>
      </c>
      <c r="E69" s="46" t="s">
        <v>792</v>
      </c>
      <c r="F69" s="46">
        <v>1.4152295923072451E-17</v>
      </c>
      <c r="G69" s="46">
        <v>0</v>
      </c>
      <c r="H69" s="46">
        <v>-8.4554110099832727E-16</v>
      </c>
      <c r="I69" s="46">
        <v>0</v>
      </c>
      <c r="J69" s="46">
        <v>1.5758341261597623E-14</v>
      </c>
      <c r="K69" s="46">
        <v>0</v>
      </c>
    </row>
    <row r="70" spans="1:11" x14ac:dyDescent="0.3">
      <c r="A70" s="46"/>
      <c r="B70" s="46" t="s">
        <v>256</v>
      </c>
      <c r="C70" s="46"/>
      <c r="D70" s="46"/>
      <c r="E70" s="46"/>
      <c r="F70" s="46"/>
      <c r="G70" s="46"/>
      <c r="H70" s="46"/>
      <c r="I70" s="46"/>
      <c r="J70" s="46"/>
      <c r="K70" s="46"/>
    </row>
    <row r="71" spans="1:11" x14ac:dyDescent="0.3">
      <c r="A71" s="46"/>
      <c r="B71" s="46"/>
      <c r="C71" s="46" t="s">
        <v>5</v>
      </c>
      <c r="D71" s="46" t="s">
        <v>7</v>
      </c>
      <c r="E71" s="46" t="s">
        <v>6</v>
      </c>
      <c r="F71" s="46">
        <v>0</v>
      </c>
      <c r="G71" s="46">
        <v>0</v>
      </c>
      <c r="H71" s="46">
        <v>0</v>
      </c>
      <c r="I71" s="46">
        <v>0</v>
      </c>
      <c r="J71" s="46">
        <v>0</v>
      </c>
      <c r="K71" s="46">
        <v>0</v>
      </c>
    </row>
    <row r="72" spans="1:11" x14ac:dyDescent="0.3">
      <c r="A72" s="46"/>
      <c r="B72" s="46"/>
      <c r="C72" s="46" t="s">
        <v>8</v>
      </c>
      <c r="D72" s="46" t="s">
        <v>9</v>
      </c>
      <c r="E72" s="46" t="s">
        <v>6</v>
      </c>
      <c r="F72" s="46">
        <v>0</v>
      </c>
      <c r="G72" s="46">
        <v>0</v>
      </c>
      <c r="H72" s="46">
        <v>0</v>
      </c>
      <c r="I72" s="46">
        <v>0</v>
      </c>
      <c r="J72" s="46">
        <v>0</v>
      </c>
      <c r="K72" s="46">
        <v>0</v>
      </c>
    </row>
    <row r="73" spans="1:11" x14ac:dyDescent="0.3">
      <c r="A73" s="46"/>
      <c r="B73" s="46"/>
      <c r="C73" s="46" t="s">
        <v>10</v>
      </c>
      <c r="D73" s="46" t="s">
        <v>11</v>
      </c>
      <c r="E73" s="46" t="s">
        <v>6</v>
      </c>
      <c r="F73" s="46">
        <v>0</v>
      </c>
      <c r="G73" s="46">
        <v>0</v>
      </c>
      <c r="H73" s="46">
        <v>0</v>
      </c>
      <c r="I73" s="46">
        <v>0</v>
      </c>
      <c r="J73" s="46">
        <v>0</v>
      </c>
      <c r="K73" s="46">
        <v>0</v>
      </c>
    </row>
    <row r="74" spans="1:11" x14ac:dyDescent="0.3">
      <c r="A74" s="46"/>
      <c r="B74" s="46"/>
      <c r="C74" s="46" t="s">
        <v>12</v>
      </c>
      <c r="D74" s="46" t="s">
        <v>13</v>
      </c>
      <c r="E74" s="46" t="s">
        <v>6</v>
      </c>
      <c r="F74" s="46">
        <v>0</v>
      </c>
      <c r="G74" s="46">
        <v>0</v>
      </c>
      <c r="H74" s="46">
        <v>0</v>
      </c>
      <c r="I74" s="46">
        <v>0</v>
      </c>
      <c r="J74" s="46">
        <v>0</v>
      </c>
      <c r="K74" s="46">
        <v>0</v>
      </c>
    </row>
    <row r="75" spans="1:11" x14ac:dyDescent="0.3">
      <c r="A75" s="46"/>
      <c r="B75" s="46"/>
      <c r="C75" s="46" t="s">
        <v>14</v>
      </c>
      <c r="D75" s="46" t="s">
        <v>15</v>
      </c>
      <c r="E75" s="46" t="s">
        <v>6</v>
      </c>
      <c r="F75" s="46">
        <v>0</v>
      </c>
      <c r="G75" s="46">
        <v>0</v>
      </c>
      <c r="H75" s="46">
        <v>0</v>
      </c>
      <c r="I75" s="46">
        <v>0</v>
      </c>
      <c r="J75" s="46">
        <v>0</v>
      </c>
      <c r="K75" s="46">
        <v>0</v>
      </c>
    </row>
    <row r="76" spans="1:11" x14ac:dyDescent="0.3">
      <c r="A76" s="46"/>
      <c r="B76" s="46"/>
      <c r="C76" s="46" t="s">
        <v>16</v>
      </c>
      <c r="D76" s="46" t="s">
        <v>17</v>
      </c>
      <c r="E76" s="46" t="s">
        <v>6</v>
      </c>
      <c r="F76" s="46">
        <v>0</v>
      </c>
      <c r="G76" s="46">
        <v>0</v>
      </c>
      <c r="H76" s="46">
        <v>0</v>
      </c>
      <c r="I76" s="46">
        <v>0</v>
      </c>
      <c r="J76" s="46">
        <v>0</v>
      </c>
      <c r="K76" s="46">
        <v>0</v>
      </c>
    </row>
    <row r="77" spans="1:11" x14ac:dyDescent="0.3">
      <c r="A77" s="46"/>
      <c r="B77" s="46"/>
      <c r="C77" s="46" t="s">
        <v>18</v>
      </c>
      <c r="D77" s="46" t="s">
        <v>19</v>
      </c>
      <c r="E77" s="46" t="s">
        <v>6</v>
      </c>
      <c r="F77" s="46">
        <v>100</v>
      </c>
      <c r="G77" s="46">
        <v>100</v>
      </c>
      <c r="H77" s="46">
        <v>100</v>
      </c>
      <c r="I77" s="46">
        <v>100</v>
      </c>
      <c r="J77" s="46">
        <v>100</v>
      </c>
      <c r="K77" s="46">
        <v>100</v>
      </c>
    </row>
    <row r="78" spans="1:11" x14ac:dyDescent="0.3">
      <c r="A78" s="46"/>
      <c r="B78" s="46"/>
      <c r="C78" s="46" t="s">
        <v>20</v>
      </c>
      <c r="D78" s="46" t="s">
        <v>21</v>
      </c>
      <c r="E78" s="46" t="s">
        <v>6</v>
      </c>
      <c r="F78" s="46">
        <v>0</v>
      </c>
      <c r="G78" s="46">
        <v>0</v>
      </c>
      <c r="H78" s="46">
        <v>0</v>
      </c>
      <c r="I78" s="46">
        <v>0</v>
      </c>
      <c r="J78" s="46">
        <v>0</v>
      </c>
      <c r="K78" s="46">
        <v>0</v>
      </c>
    </row>
    <row r="79" spans="1:11" x14ac:dyDescent="0.3">
      <c r="A79" s="46"/>
      <c r="B79" s="46"/>
      <c r="C79" s="46" t="s">
        <v>24</v>
      </c>
      <c r="D79" s="46" t="s">
        <v>25</v>
      </c>
      <c r="E79" s="46" t="s">
        <v>6</v>
      </c>
      <c r="F79" s="46">
        <v>0</v>
      </c>
      <c r="G79" s="46">
        <v>0</v>
      </c>
      <c r="H79" s="46">
        <v>5.5511E-17</v>
      </c>
      <c r="I79" s="46">
        <v>5.5511E-17</v>
      </c>
      <c r="J79" s="46">
        <v>0</v>
      </c>
      <c r="K79" s="46">
        <v>0</v>
      </c>
    </row>
    <row r="80" spans="1:11" x14ac:dyDescent="0.3">
      <c r="A80" s="46"/>
      <c r="B80" s="46"/>
      <c r="C80" s="46" t="s">
        <v>26</v>
      </c>
      <c r="D80" s="46" t="s">
        <v>27</v>
      </c>
      <c r="E80" s="46" t="s">
        <v>6</v>
      </c>
      <c r="F80" s="46">
        <v>0</v>
      </c>
      <c r="G80" s="46">
        <v>0</v>
      </c>
      <c r="H80" s="46">
        <v>0</v>
      </c>
      <c r="I80" s="46">
        <v>0</v>
      </c>
      <c r="J80" s="46">
        <v>-2.1176000000000001E-21</v>
      </c>
      <c r="K80" s="46">
        <v>0</v>
      </c>
    </row>
    <row r="81" spans="1:11" x14ac:dyDescent="0.3">
      <c r="A81" s="46"/>
      <c r="B81" s="46"/>
      <c r="C81" s="46" t="s">
        <v>28</v>
      </c>
      <c r="D81" s="46" t="s">
        <v>29</v>
      </c>
      <c r="E81" s="46" t="s">
        <v>6</v>
      </c>
      <c r="F81" s="46">
        <v>0</v>
      </c>
      <c r="G81" s="46">
        <v>0</v>
      </c>
      <c r="H81" s="46">
        <v>0</v>
      </c>
      <c r="I81" s="46">
        <v>0</v>
      </c>
      <c r="J81" s="46">
        <v>0</v>
      </c>
      <c r="K81" s="46">
        <v>0</v>
      </c>
    </row>
    <row r="82" spans="1:11" x14ac:dyDescent="0.3">
      <c r="A82" s="46"/>
      <c r="B82" s="46"/>
      <c r="C82" s="46" t="s">
        <v>30</v>
      </c>
      <c r="D82" s="46" t="s">
        <v>31</v>
      </c>
      <c r="E82" s="46" t="s">
        <v>6</v>
      </c>
      <c r="F82" s="46">
        <v>0</v>
      </c>
      <c r="G82" s="46">
        <v>0</v>
      </c>
      <c r="H82" s="46">
        <v>0</v>
      </c>
      <c r="I82" s="46">
        <v>0</v>
      </c>
      <c r="J82" s="46">
        <v>0</v>
      </c>
      <c r="K82" s="46">
        <v>0</v>
      </c>
    </row>
    <row r="83" spans="1:11" x14ac:dyDescent="0.3">
      <c r="A83" s="46"/>
      <c r="B83" s="46"/>
      <c r="C83" s="46" t="s">
        <v>32</v>
      </c>
      <c r="D83" s="46" t="s">
        <v>33</v>
      </c>
      <c r="E83" s="46" t="s">
        <v>6</v>
      </c>
      <c r="F83" s="46">
        <v>0</v>
      </c>
      <c r="G83" s="46">
        <v>0</v>
      </c>
      <c r="H83" s="46">
        <v>0</v>
      </c>
      <c r="I83" s="46">
        <v>0</v>
      </c>
      <c r="J83" s="46">
        <v>0</v>
      </c>
      <c r="K83" s="46">
        <v>0</v>
      </c>
    </row>
    <row r="84" spans="1:11" x14ac:dyDescent="0.3">
      <c r="A84" s="46"/>
      <c r="B84" s="46"/>
      <c r="C84" s="46" t="s">
        <v>34</v>
      </c>
      <c r="D84" s="46" t="s">
        <v>35</v>
      </c>
      <c r="E84" s="46" t="s">
        <v>6</v>
      </c>
      <c r="F84" s="46">
        <v>0</v>
      </c>
      <c r="G84" s="46">
        <v>0</v>
      </c>
      <c r="H84" s="46">
        <v>0</v>
      </c>
      <c r="I84" s="46">
        <v>0</v>
      </c>
      <c r="J84" s="46">
        <v>0</v>
      </c>
      <c r="K84" s="46">
        <v>0</v>
      </c>
    </row>
    <row r="85" spans="1:11" x14ac:dyDescent="0.3">
      <c r="A85" s="46"/>
      <c r="B85" s="46"/>
      <c r="C85" s="46" t="s">
        <v>36</v>
      </c>
      <c r="D85" s="46" t="s">
        <v>37</v>
      </c>
      <c r="E85" s="46" t="s">
        <v>6</v>
      </c>
      <c r="F85" s="46">
        <v>0</v>
      </c>
      <c r="G85" s="46">
        <v>0</v>
      </c>
      <c r="H85" s="46">
        <v>0</v>
      </c>
      <c r="I85" s="46">
        <v>0</v>
      </c>
      <c r="J85" s="46">
        <v>0</v>
      </c>
      <c r="K85" s="46">
        <v>0</v>
      </c>
    </row>
    <row r="86" spans="1:11" x14ac:dyDescent="0.3">
      <c r="A86" s="46"/>
      <c r="B86" s="46"/>
      <c r="C86" s="46" t="s">
        <v>38</v>
      </c>
      <c r="D86" s="46" t="s">
        <v>39</v>
      </c>
      <c r="E86" s="46" t="s">
        <v>6</v>
      </c>
      <c r="F86" s="46">
        <v>0</v>
      </c>
      <c r="G86" s="46">
        <v>0</v>
      </c>
      <c r="H86" s="46">
        <v>0</v>
      </c>
      <c r="I86" s="46">
        <v>0</v>
      </c>
      <c r="J86" s="46">
        <v>0</v>
      </c>
      <c r="K86" s="46">
        <v>0</v>
      </c>
    </row>
    <row r="87" spans="1:11" x14ac:dyDescent="0.3">
      <c r="A87" s="46"/>
      <c r="B87" s="46"/>
      <c r="C87" s="46" t="s">
        <v>40</v>
      </c>
      <c r="D87" s="46" t="s">
        <v>41</v>
      </c>
      <c r="E87" s="46" t="s">
        <v>6</v>
      </c>
      <c r="F87" s="46">
        <v>0</v>
      </c>
      <c r="G87" s="46">
        <v>0</v>
      </c>
      <c r="H87" s="46">
        <v>0</v>
      </c>
      <c r="I87" s="46">
        <v>0</v>
      </c>
      <c r="J87" s="46">
        <v>-1.0435000000000001E-18</v>
      </c>
      <c r="K87" s="46">
        <v>0</v>
      </c>
    </row>
    <row r="88" spans="1:11" x14ac:dyDescent="0.3">
      <c r="A88" s="46"/>
      <c r="B88" s="46"/>
      <c r="C88" s="46" t="s">
        <v>42</v>
      </c>
      <c r="D88" s="46" t="s">
        <v>44</v>
      </c>
      <c r="E88" s="46" t="s">
        <v>43</v>
      </c>
      <c r="F88" s="46">
        <v>7.1053999999999999E-15</v>
      </c>
      <c r="G88" s="46">
        <v>0</v>
      </c>
      <c r="H88" s="46">
        <v>-1.2434E-14</v>
      </c>
      <c r="I88" s="46">
        <v>0</v>
      </c>
      <c r="J88" s="46">
        <v>5.8527999999999998E-14</v>
      </c>
      <c r="K88" s="46">
        <v>0</v>
      </c>
    </row>
    <row r="89" spans="1:11" x14ac:dyDescent="0.3">
      <c r="A89" s="46"/>
      <c r="B89" s="46"/>
      <c r="C89" s="46" t="s">
        <v>45</v>
      </c>
      <c r="D89" s="46" t="s">
        <v>46</v>
      </c>
      <c r="E89" s="46" t="s">
        <v>43</v>
      </c>
      <c r="F89" s="46">
        <v>4.2633E-14</v>
      </c>
      <c r="G89" s="46">
        <v>0</v>
      </c>
      <c r="H89" s="46">
        <v>-7.6383000000000001E-14</v>
      </c>
      <c r="I89" s="46">
        <v>0</v>
      </c>
      <c r="J89" s="46">
        <v>-1.0986E-14</v>
      </c>
      <c r="K89" s="46">
        <v>0</v>
      </c>
    </row>
    <row r="90" spans="1:11" x14ac:dyDescent="0.3">
      <c r="A90" s="50" t="s">
        <v>638</v>
      </c>
      <c r="B90" s="39"/>
      <c r="C90" s="39"/>
      <c r="D90" s="39"/>
      <c r="E90" s="39"/>
      <c r="F90" s="39"/>
      <c r="G90" s="39"/>
      <c r="H90" s="39"/>
      <c r="I90" s="39"/>
      <c r="J90" s="39"/>
      <c r="K90" s="39"/>
    </row>
    <row r="91" spans="1:11" x14ac:dyDescent="0.3">
      <c r="A91" s="50"/>
      <c r="B91" s="39"/>
      <c r="C91" s="39" t="s">
        <v>264</v>
      </c>
      <c r="D91" s="39" t="s">
        <v>181</v>
      </c>
      <c r="E91" s="39" t="s">
        <v>65</v>
      </c>
      <c r="F91" s="61">
        <v>2.8422E-14</v>
      </c>
      <c r="G91" s="61">
        <v>288.35380595797847</v>
      </c>
      <c r="H91" s="61">
        <v>2.8422E-14</v>
      </c>
      <c r="I91" s="61">
        <v>107.19920883839384</v>
      </c>
      <c r="J91" s="61">
        <v>5.6842999999999997E-14</v>
      </c>
      <c r="K91" s="61">
        <v>124.19536900458134</v>
      </c>
    </row>
    <row r="92" spans="1:11" x14ac:dyDescent="0.3">
      <c r="A92" s="39"/>
      <c r="B92" s="39"/>
      <c r="C92" s="39" t="s">
        <v>264</v>
      </c>
      <c r="D92" s="39" t="s">
        <v>180</v>
      </c>
      <c r="E92" s="39" t="s">
        <v>64</v>
      </c>
      <c r="F92" s="61">
        <v>2.8422E-14</v>
      </c>
      <c r="G92" s="61">
        <v>288.35380595797847</v>
      </c>
      <c r="H92" s="61">
        <v>2.8422E-14</v>
      </c>
      <c r="I92" s="61">
        <v>107.19920883839384</v>
      </c>
      <c r="J92" s="61">
        <v>5.6842999999999997E-14</v>
      </c>
      <c r="K92" s="61">
        <v>124.19536900458134</v>
      </c>
    </row>
    <row r="93" spans="1:11" x14ac:dyDescent="0.3">
      <c r="A93" s="39"/>
      <c r="B93" s="39"/>
      <c r="C93" s="39" t="s">
        <v>264</v>
      </c>
      <c r="D93" s="39" t="s">
        <v>175</v>
      </c>
      <c r="E93" s="39" t="s">
        <v>48</v>
      </c>
      <c r="F93" s="39">
        <v>94.861767956730418</v>
      </c>
      <c r="G93" s="39">
        <v>35.617365568868415</v>
      </c>
      <c r="H93" s="39">
        <v>57.432117282650147</v>
      </c>
      <c r="I93" s="39">
        <v>32.75484957977438</v>
      </c>
      <c r="J93" s="39">
        <v>51.164208079333704</v>
      </c>
      <c r="K93" s="39">
        <v>39.029092715920221</v>
      </c>
    </row>
    <row r="94" spans="1:11" x14ac:dyDescent="0.3">
      <c r="A94" s="39"/>
      <c r="B94" s="39"/>
      <c r="C94" s="39" t="s">
        <v>264</v>
      </c>
      <c r="D94" s="39" t="s">
        <v>176</v>
      </c>
      <c r="E94" s="39" t="s">
        <v>49</v>
      </c>
      <c r="F94" s="39">
        <v>20</v>
      </c>
      <c r="G94" s="39">
        <v>20</v>
      </c>
      <c r="H94" s="39">
        <v>20</v>
      </c>
      <c r="I94" s="39">
        <v>20</v>
      </c>
      <c r="J94" s="39">
        <v>20</v>
      </c>
      <c r="K94" s="39">
        <v>20</v>
      </c>
    </row>
    <row r="95" spans="1:11" x14ac:dyDescent="0.3">
      <c r="A95" s="39"/>
      <c r="B95" s="39"/>
      <c r="C95" s="39" t="s">
        <v>264</v>
      </c>
      <c r="D95" s="39" t="s">
        <v>182</v>
      </c>
      <c r="E95" s="39" t="s">
        <v>80</v>
      </c>
      <c r="F95" s="39">
        <v>1.993E-14</v>
      </c>
      <c r="G95" s="39">
        <v>206.62916854731003</v>
      </c>
      <c r="H95" s="39">
        <v>1.43E-13</v>
      </c>
      <c r="I95" s="39">
        <v>77.740668411254987</v>
      </c>
      <c r="J95" s="39">
        <v>0</v>
      </c>
      <c r="K95" s="39">
        <v>89.626235239425114</v>
      </c>
    </row>
    <row r="96" spans="1:11" x14ac:dyDescent="0.3">
      <c r="A96" s="39"/>
      <c r="B96" s="39"/>
      <c r="C96" s="39" t="s">
        <v>264</v>
      </c>
      <c r="D96" s="39" t="s">
        <v>178</v>
      </c>
      <c r="E96" s="39" t="s">
        <v>66</v>
      </c>
      <c r="F96" s="39">
        <v>20727.938183031292</v>
      </c>
      <c r="G96" s="39">
        <v>-4.6876614216949086</v>
      </c>
      <c r="H96" s="39">
        <v>-5.5490703498761107</v>
      </c>
      <c r="I96" s="39">
        <v>-4.7404370972432126</v>
      </c>
      <c r="J96" s="39">
        <v>7.9308778779258233</v>
      </c>
      <c r="K96" s="39">
        <v>-4.7188794218367214</v>
      </c>
    </row>
    <row r="97" spans="1:11" x14ac:dyDescent="0.3">
      <c r="A97" s="39"/>
      <c r="B97" s="39"/>
      <c r="C97" s="39" t="s">
        <v>264</v>
      </c>
      <c r="D97" s="39" t="s">
        <v>177</v>
      </c>
      <c r="E97" s="39" t="s">
        <v>792</v>
      </c>
      <c r="F97" s="39">
        <v>5.8912945903811537E-13</v>
      </c>
      <c r="G97" s="39">
        <v>-1.3517050119881151</v>
      </c>
      <c r="H97" s="39">
        <v>-1.5771567748417882E-16</v>
      </c>
      <c r="I97" s="39">
        <v>-0.50817110637264462</v>
      </c>
      <c r="J97" s="39">
        <v>4.5081489121493753E-16</v>
      </c>
      <c r="K97" s="39">
        <v>-0.5860629710831371</v>
      </c>
    </row>
    <row r="98" spans="1:11" x14ac:dyDescent="0.3">
      <c r="A98" s="39"/>
      <c r="B98" s="39"/>
      <c r="C98" s="39" t="s">
        <v>264</v>
      </c>
      <c r="D98" s="39" t="s">
        <v>179</v>
      </c>
      <c r="E98" s="39" t="s">
        <v>66</v>
      </c>
      <c r="F98" s="39">
        <v>-58967625.075795196</v>
      </c>
      <c r="G98" s="39">
        <v>12.395194146042282</v>
      </c>
      <c r="H98" s="39">
        <v>-1170.6711643913477</v>
      </c>
      <c r="I98" s="39">
        <v>9.1518251198145162</v>
      </c>
      <c r="J98" s="39">
        <v>-395.41556836337378</v>
      </c>
      <c r="K98" s="39">
        <v>13.407031932853352</v>
      </c>
    </row>
    <row r="99" spans="1:11" x14ac:dyDescent="0.3">
      <c r="A99" s="39"/>
      <c r="B99" s="39"/>
      <c r="C99" s="39" t="s">
        <v>264</v>
      </c>
      <c r="D99" s="39" t="s">
        <v>199</v>
      </c>
      <c r="E99" s="39" t="s">
        <v>792</v>
      </c>
      <c r="F99" s="39">
        <v>-1.6759778399042509E-9</v>
      </c>
      <c r="G99" s="39">
        <v>3.5742014075993471</v>
      </c>
      <c r="H99" s="39">
        <v>-3.3272815834330884E-14</v>
      </c>
      <c r="I99" s="39">
        <v>0.98106841227145503</v>
      </c>
      <c r="J99" s="39">
        <v>-2.2476607152479254E-14</v>
      </c>
      <c r="K99" s="39">
        <v>1.6650912781569276</v>
      </c>
    </row>
    <row r="100" spans="1:11" x14ac:dyDescent="0.3">
      <c r="A100" s="39"/>
      <c r="B100" s="39" t="s">
        <v>256</v>
      </c>
      <c r="C100" s="39"/>
      <c r="D100" s="39"/>
      <c r="E100" s="39"/>
      <c r="F100" s="39"/>
      <c r="G100" s="39"/>
      <c r="H100" s="39"/>
      <c r="I100" s="39"/>
      <c r="J100" s="39"/>
      <c r="K100" s="39"/>
    </row>
    <row r="101" spans="1:11" x14ac:dyDescent="0.3">
      <c r="A101" s="39"/>
      <c r="B101" s="39"/>
      <c r="C101" s="39" t="s">
        <v>5</v>
      </c>
      <c r="D101" s="39" t="s">
        <v>7</v>
      </c>
      <c r="E101" s="39" t="s">
        <v>6</v>
      </c>
      <c r="F101" s="39">
        <v>0</v>
      </c>
      <c r="G101" s="39">
        <v>0</v>
      </c>
      <c r="H101" s="39">
        <v>0</v>
      </c>
      <c r="I101" s="39">
        <v>0</v>
      </c>
      <c r="J101" s="39">
        <v>0</v>
      </c>
      <c r="K101" s="39">
        <v>0</v>
      </c>
    </row>
    <row r="102" spans="1:11" x14ac:dyDescent="0.3">
      <c r="A102" s="39"/>
      <c r="B102" s="39"/>
      <c r="C102" s="39" t="s">
        <v>8</v>
      </c>
      <c r="D102" s="39" t="s">
        <v>9</v>
      </c>
      <c r="E102" s="39" t="s">
        <v>6</v>
      </c>
      <c r="F102" s="39">
        <v>9.4056707613476332E-4</v>
      </c>
      <c r="G102" s="39">
        <v>0</v>
      </c>
      <c r="H102" s="39">
        <v>2.1597000000000001E-8</v>
      </c>
      <c r="I102" s="39">
        <v>0</v>
      </c>
      <c r="J102" s="39">
        <v>-0.58148629002472252</v>
      </c>
      <c r="K102" s="39">
        <v>0</v>
      </c>
    </row>
    <row r="103" spans="1:11" x14ac:dyDescent="0.3">
      <c r="A103" s="39"/>
      <c r="B103" s="39"/>
      <c r="C103" s="39" t="s">
        <v>10</v>
      </c>
      <c r="D103" s="39" t="s">
        <v>11</v>
      </c>
      <c r="E103" s="39" t="s">
        <v>6</v>
      </c>
      <c r="F103" s="39">
        <v>1.7530648538409612</v>
      </c>
      <c r="G103" s="39">
        <v>0</v>
      </c>
      <c r="H103" s="39">
        <v>0</v>
      </c>
      <c r="I103" s="39">
        <v>0</v>
      </c>
      <c r="J103" s="39">
        <v>0.54552954801927089</v>
      </c>
      <c r="K103" s="39">
        <v>0</v>
      </c>
    </row>
    <row r="104" spans="1:11" x14ac:dyDescent="0.3">
      <c r="A104" s="39"/>
      <c r="B104" s="39"/>
      <c r="C104" s="39" t="s">
        <v>12</v>
      </c>
      <c r="D104" s="39" t="s">
        <v>13</v>
      </c>
      <c r="E104" s="39" t="s">
        <v>6</v>
      </c>
      <c r="F104" s="39">
        <v>0</v>
      </c>
      <c r="G104" s="39">
        <v>0</v>
      </c>
      <c r="H104" s="39">
        <v>0</v>
      </c>
      <c r="I104" s="39">
        <v>0</v>
      </c>
      <c r="J104" s="39">
        <v>0</v>
      </c>
      <c r="K104" s="39">
        <v>0</v>
      </c>
    </row>
    <row r="105" spans="1:11" x14ac:dyDescent="0.3">
      <c r="A105" s="39"/>
      <c r="B105" s="39"/>
      <c r="C105" s="39" t="s">
        <v>14</v>
      </c>
      <c r="D105" s="39" t="s">
        <v>15</v>
      </c>
      <c r="E105" s="39" t="s">
        <v>6</v>
      </c>
      <c r="F105" s="39">
        <v>71762.117450204954</v>
      </c>
      <c r="G105" s="39">
        <v>0</v>
      </c>
      <c r="H105" s="39">
        <v>0.93917388085336562</v>
      </c>
      <c r="I105" s="39">
        <v>0</v>
      </c>
      <c r="J105" s="39">
        <v>-8.4525640694368089</v>
      </c>
      <c r="K105" s="39">
        <v>0</v>
      </c>
    </row>
    <row r="106" spans="1:11" x14ac:dyDescent="0.3">
      <c r="A106" s="39"/>
      <c r="B106" s="39"/>
      <c r="C106" s="39" t="s">
        <v>16</v>
      </c>
      <c r="D106" s="39" t="s">
        <v>17</v>
      </c>
      <c r="E106" s="39" t="s">
        <v>6</v>
      </c>
      <c r="F106" s="39">
        <v>-290243.69222528237</v>
      </c>
      <c r="G106" s="39">
        <v>0</v>
      </c>
      <c r="H106" s="39">
        <v>31.449247439584155</v>
      </c>
      <c r="I106" s="39">
        <v>0</v>
      </c>
      <c r="J106" s="39">
        <v>204.40939879049697</v>
      </c>
      <c r="K106" s="39">
        <v>0</v>
      </c>
    </row>
    <row r="107" spans="1:11" x14ac:dyDescent="0.3">
      <c r="A107" s="39"/>
      <c r="B107" s="39"/>
      <c r="C107" s="39" t="s">
        <v>18</v>
      </c>
      <c r="D107" s="39" t="s">
        <v>19</v>
      </c>
      <c r="E107" s="39" t="s">
        <v>6</v>
      </c>
      <c r="F107" s="39">
        <v>0</v>
      </c>
      <c r="G107" s="39">
        <v>0</v>
      </c>
      <c r="H107" s="39">
        <v>0</v>
      </c>
      <c r="I107" s="39">
        <v>0</v>
      </c>
      <c r="J107" s="39">
        <v>0</v>
      </c>
      <c r="K107" s="39">
        <v>0</v>
      </c>
    </row>
    <row r="108" spans="1:11" x14ac:dyDescent="0.3">
      <c r="A108" s="39"/>
      <c r="B108" s="39"/>
      <c r="C108" s="39" t="s">
        <v>20</v>
      </c>
      <c r="D108" s="39" t="s">
        <v>21</v>
      </c>
      <c r="E108" s="39" t="s">
        <v>6</v>
      </c>
      <c r="F108" s="39">
        <v>-54670.281162872379</v>
      </c>
      <c r="G108" s="39">
        <v>0</v>
      </c>
      <c r="H108" s="39">
        <v>-4.0159370630247366</v>
      </c>
      <c r="I108" s="39">
        <v>0</v>
      </c>
      <c r="J108" s="39">
        <v>-14.016801689796745</v>
      </c>
      <c r="K108" s="39">
        <v>0</v>
      </c>
    </row>
    <row r="109" spans="1:11" x14ac:dyDescent="0.3">
      <c r="A109" s="39"/>
      <c r="B109" s="39"/>
      <c r="C109" s="39" t="s">
        <v>22</v>
      </c>
      <c r="D109" s="39" t="s">
        <v>23</v>
      </c>
      <c r="E109" s="39" t="s">
        <v>6</v>
      </c>
      <c r="F109" s="39">
        <v>275416.42138540326</v>
      </c>
      <c r="G109" s="39">
        <v>0</v>
      </c>
      <c r="H109" s="39">
        <v>71.753074554331306</v>
      </c>
      <c r="I109" s="39">
        <v>0</v>
      </c>
      <c r="J109" s="39">
        <v>-81.580102303014542</v>
      </c>
      <c r="K109" s="39">
        <v>0</v>
      </c>
    </row>
    <row r="110" spans="1:11" x14ac:dyDescent="0.3">
      <c r="A110" s="39"/>
      <c r="B110" s="39"/>
      <c r="C110" s="39" t="s">
        <v>24</v>
      </c>
      <c r="D110" s="39" t="s">
        <v>25</v>
      </c>
      <c r="E110" s="39" t="s">
        <v>6</v>
      </c>
      <c r="F110" s="39">
        <v>498.192295432398</v>
      </c>
      <c r="G110" s="39">
        <v>0</v>
      </c>
      <c r="H110" s="39">
        <v>-4.9672860343355496E-3</v>
      </c>
      <c r="I110" s="39">
        <v>5.5511E-17</v>
      </c>
      <c r="J110" s="39">
        <v>4.2524910595550858E-2</v>
      </c>
      <c r="K110" s="39">
        <v>0</v>
      </c>
    </row>
    <row r="111" spans="1:11" x14ac:dyDescent="0.3">
      <c r="A111" s="39"/>
      <c r="B111" s="39"/>
      <c r="C111" s="39" t="s">
        <v>26</v>
      </c>
      <c r="D111" s="39" t="s">
        <v>27</v>
      </c>
      <c r="E111" s="39" t="s">
        <v>6</v>
      </c>
      <c r="F111" s="39">
        <v>75.759947822942266</v>
      </c>
      <c r="G111" s="39">
        <v>1.486440065474311E-2</v>
      </c>
      <c r="H111" s="39">
        <v>-1.7680230941872002E-3</v>
      </c>
      <c r="I111" s="39">
        <v>3.0794227715331541E-2</v>
      </c>
      <c r="J111" s="39">
        <v>-2.3581686441502093E-2</v>
      </c>
      <c r="K111" s="39">
        <v>2.786311890225077E-2</v>
      </c>
    </row>
    <row r="112" spans="1:11" x14ac:dyDescent="0.3">
      <c r="A112" s="39"/>
      <c r="B112" s="39"/>
      <c r="C112" s="39" t="s">
        <v>28</v>
      </c>
      <c r="D112" s="39" t="s">
        <v>29</v>
      </c>
      <c r="E112" s="39" t="s">
        <v>6</v>
      </c>
      <c r="F112" s="39">
        <v>1.0618966947685184</v>
      </c>
      <c r="G112" s="39">
        <v>0</v>
      </c>
      <c r="H112" s="39">
        <v>0</v>
      </c>
      <c r="I112" s="39">
        <v>0</v>
      </c>
      <c r="J112" s="39">
        <v>0</v>
      </c>
      <c r="K112" s="39">
        <v>0</v>
      </c>
    </row>
    <row r="113" spans="1:11" x14ac:dyDescent="0.3">
      <c r="A113" s="39"/>
      <c r="B113" s="39"/>
      <c r="C113" s="39" t="s">
        <v>30</v>
      </c>
      <c r="D113" s="39" t="s">
        <v>31</v>
      </c>
      <c r="E113" s="39" t="s">
        <v>6</v>
      </c>
      <c r="F113" s="39">
        <v>-2665.9584841399064</v>
      </c>
      <c r="G113" s="39">
        <v>16.095785741754923</v>
      </c>
      <c r="H113" s="39">
        <v>-0.12374062795914065</v>
      </c>
      <c r="I113" s="39">
        <v>24.914356690424221</v>
      </c>
      <c r="J113" s="39">
        <v>-0.35097927159302694</v>
      </c>
      <c r="K113" s="39">
        <v>21.271162830258934</v>
      </c>
    </row>
    <row r="114" spans="1:11" x14ac:dyDescent="0.3">
      <c r="A114" s="39"/>
      <c r="B114" s="39"/>
      <c r="C114" s="39" t="s">
        <v>32</v>
      </c>
      <c r="D114" s="39" t="s">
        <v>33</v>
      </c>
      <c r="E114" s="39" t="s">
        <v>6</v>
      </c>
      <c r="F114" s="39">
        <v>0</v>
      </c>
      <c r="G114" s="39">
        <v>0</v>
      </c>
      <c r="H114" s="39">
        <v>0</v>
      </c>
      <c r="I114" s="39">
        <v>0</v>
      </c>
      <c r="J114" s="39">
        <v>0</v>
      </c>
      <c r="K114" s="39">
        <v>0</v>
      </c>
    </row>
    <row r="115" spans="1:11" x14ac:dyDescent="0.3">
      <c r="A115" s="39"/>
      <c r="B115" s="39"/>
      <c r="C115" s="39" t="s">
        <v>34</v>
      </c>
      <c r="D115" s="39" t="s">
        <v>35</v>
      </c>
      <c r="E115" s="39" t="s">
        <v>6</v>
      </c>
      <c r="F115" s="39">
        <v>-141.62887995250975</v>
      </c>
      <c r="G115" s="39">
        <v>0</v>
      </c>
      <c r="H115" s="39">
        <v>3.9463519016728066E-3</v>
      </c>
      <c r="I115" s="39">
        <v>0</v>
      </c>
      <c r="J115" s="39">
        <v>2.1952390968181371E-2</v>
      </c>
      <c r="K115" s="39">
        <v>0</v>
      </c>
    </row>
    <row r="116" spans="1:11" x14ac:dyDescent="0.3">
      <c r="A116" s="39"/>
      <c r="B116" s="39"/>
      <c r="C116" s="39" t="s">
        <v>36</v>
      </c>
      <c r="D116" s="39" t="s">
        <v>37</v>
      </c>
      <c r="E116" s="39" t="s">
        <v>6</v>
      </c>
      <c r="F116" s="39">
        <v>0</v>
      </c>
      <c r="G116" s="39">
        <v>0.40751632829172613</v>
      </c>
      <c r="H116" s="39">
        <v>0</v>
      </c>
      <c r="I116" s="39">
        <v>0.30088427272971685</v>
      </c>
      <c r="J116" s="39">
        <v>0</v>
      </c>
      <c r="K116" s="39">
        <v>0.4407825761514701</v>
      </c>
    </row>
    <row r="117" spans="1:11" x14ac:dyDescent="0.3">
      <c r="A117" s="39"/>
      <c r="B117" s="39"/>
      <c r="C117" s="39" t="s">
        <v>38</v>
      </c>
      <c r="D117" s="39" t="s">
        <v>39</v>
      </c>
      <c r="E117" s="39" t="s">
        <v>6</v>
      </c>
      <c r="F117" s="39">
        <v>-1.4211E-14</v>
      </c>
      <c r="G117" s="39">
        <v>83.452956858801613</v>
      </c>
      <c r="H117" s="39">
        <v>0</v>
      </c>
      <c r="I117" s="39">
        <v>74.694141692975123</v>
      </c>
      <c r="J117" s="39">
        <v>0</v>
      </c>
      <c r="K117" s="39">
        <v>78.206062536105435</v>
      </c>
    </row>
    <row r="118" spans="1:11" x14ac:dyDescent="0.3">
      <c r="A118" s="39"/>
      <c r="B118" s="39"/>
      <c r="C118" s="39" t="s">
        <v>40</v>
      </c>
      <c r="D118" s="39" t="s">
        <v>41</v>
      </c>
      <c r="E118" s="39" t="s">
        <v>6</v>
      </c>
      <c r="F118" s="39">
        <v>66.253771267971615</v>
      </c>
      <c r="G118" s="39">
        <v>2.8876670497135607E-2</v>
      </c>
      <c r="H118" s="39">
        <v>9.7077851613448438E-4</v>
      </c>
      <c r="I118" s="39">
        <v>5.9823116155419541E-2</v>
      </c>
      <c r="J118" s="39">
        <v>-1.389032977259419E-2</v>
      </c>
      <c r="K118" s="39">
        <v>5.4128999999999997E-2</v>
      </c>
    </row>
    <row r="119" spans="1:11" x14ac:dyDescent="0.3">
      <c r="A119" s="39"/>
      <c r="B119" s="39"/>
      <c r="C119" s="39" t="s">
        <v>42</v>
      </c>
      <c r="D119" s="39" t="s">
        <v>44</v>
      </c>
      <c r="E119" s="39" t="s">
        <v>43</v>
      </c>
      <c r="F119" s="39">
        <v>-58967625.075795189</v>
      </c>
      <c r="G119" s="39">
        <v>12.395194146042282</v>
      </c>
      <c r="H119" s="39">
        <v>-1170.6711643913477</v>
      </c>
      <c r="I119" s="39">
        <v>9.1518251198145144</v>
      </c>
      <c r="J119" s="39">
        <v>-395.41556836337372</v>
      </c>
      <c r="K119" s="39">
        <v>13.40703193285335</v>
      </c>
    </row>
    <row r="120" spans="1:11" x14ac:dyDescent="0.3">
      <c r="A120" s="39"/>
      <c r="B120" s="39"/>
      <c r="C120" s="39" t="s">
        <v>45</v>
      </c>
      <c r="D120" s="39" t="s">
        <v>46</v>
      </c>
      <c r="E120" s="39" t="s">
        <v>43</v>
      </c>
      <c r="F120" s="39">
        <v>-60236331.611300945</v>
      </c>
      <c r="G120" s="39">
        <v>12.395194182170751</v>
      </c>
      <c r="H120" s="39">
        <v>-243.06484277988784</v>
      </c>
      <c r="I120" s="39">
        <v>9.1518251198190903</v>
      </c>
      <c r="J120" s="39">
        <v>-5904.2727710622021</v>
      </c>
      <c r="K120" s="39">
        <v>13.407032192200393</v>
      </c>
    </row>
    <row r="121" spans="1:11" x14ac:dyDescent="0.3">
      <c r="A121" s="50" t="s">
        <v>470</v>
      </c>
      <c r="B121" s="39"/>
      <c r="C121" s="39"/>
      <c r="D121" s="39"/>
      <c r="E121" s="39"/>
      <c r="F121" s="39"/>
      <c r="G121" s="39"/>
      <c r="H121" s="39"/>
      <c r="I121" s="39"/>
      <c r="J121" s="39"/>
      <c r="K121" s="39"/>
    </row>
    <row r="122" spans="1:11" x14ac:dyDescent="0.3">
      <c r="A122" s="50"/>
      <c r="B122" s="39"/>
      <c r="C122" s="39" t="s">
        <v>264</v>
      </c>
      <c r="D122" s="39" t="s">
        <v>181</v>
      </c>
      <c r="E122" s="39" t="s">
        <v>65</v>
      </c>
      <c r="F122" s="61">
        <v>0</v>
      </c>
      <c r="G122" s="61">
        <v>0</v>
      </c>
      <c r="H122" s="61">
        <v>0</v>
      </c>
      <c r="I122" s="61">
        <v>0</v>
      </c>
      <c r="J122" s="61">
        <v>0</v>
      </c>
      <c r="K122" s="61">
        <v>0</v>
      </c>
    </row>
    <row r="123" spans="1:11" x14ac:dyDescent="0.3">
      <c r="A123" s="39"/>
      <c r="B123" s="39"/>
      <c r="C123" s="39" t="s">
        <v>264</v>
      </c>
      <c r="D123" s="39" t="s">
        <v>180</v>
      </c>
      <c r="E123" s="39" t="s">
        <v>64</v>
      </c>
      <c r="F123" s="61">
        <v>0</v>
      </c>
      <c r="G123" s="61">
        <v>0</v>
      </c>
      <c r="H123" s="61">
        <v>0</v>
      </c>
      <c r="I123" s="61">
        <v>0</v>
      </c>
      <c r="J123" s="61">
        <v>0</v>
      </c>
      <c r="K123" s="61">
        <v>0</v>
      </c>
    </row>
    <row r="124" spans="1:11" x14ac:dyDescent="0.3">
      <c r="A124" s="39"/>
      <c r="B124" s="39"/>
      <c r="C124" s="39" t="s">
        <v>264</v>
      </c>
      <c r="D124" s="39" t="s">
        <v>175</v>
      </c>
      <c r="E124" s="39" t="s">
        <v>48</v>
      </c>
      <c r="F124" s="39">
        <v>1.7</v>
      </c>
      <c r="G124" s="39">
        <v>1.7</v>
      </c>
      <c r="H124" s="39">
        <v>1.7</v>
      </c>
      <c r="I124" s="39">
        <v>1.7</v>
      </c>
      <c r="J124" s="39">
        <v>1.7</v>
      </c>
      <c r="K124" s="39">
        <v>1.7</v>
      </c>
    </row>
    <row r="125" spans="1:11" x14ac:dyDescent="0.3">
      <c r="A125" s="39"/>
      <c r="B125" s="39"/>
      <c r="C125" s="39" t="s">
        <v>264</v>
      </c>
      <c r="D125" s="39" t="s">
        <v>176</v>
      </c>
      <c r="E125" s="39" t="s">
        <v>49</v>
      </c>
      <c r="F125" s="39">
        <v>15</v>
      </c>
      <c r="G125" s="39">
        <v>15</v>
      </c>
      <c r="H125" s="39">
        <v>50.909203993168354</v>
      </c>
      <c r="I125" s="39">
        <v>50.909203993168354</v>
      </c>
      <c r="J125" s="39">
        <v>59.384444558198105</v>
      </c>
      <c r="K125" s="39">
        <v>59.384444558198105</v>
      </c>
    </row>
    <row r="126" spans="1:11" x14ac:dyDescent="0.3">
      <c r="A126" s="39"/>
      <c r="B126" s="39"/>
      <c r="C126" s="39" t="s">
        <v>264</v>
      </c>
      <c r="D126" s="39" t="s">
        <v>182</v>
      </c>
      <c r="E126" s="39" t="s">
        <v>80</v>
      </c>
      <c r="F126" s="39">
        <v>-2.8422E-14</v>
      </c>
      <c r="G126" s="39">
        <v>-2.8422E-14</v>
      </c>
      <c r="H126" s="39">
        <v>-2.8422E-14</v>
      </c>
      <c r="I126" s="39">
        <v>-2.8422E-14</v>
      </c>
      <c r="J126" s="39">
        <v>-2.8422E-14</v>
      </c>
      <c r="K126" s="39">
        <v>-2.8422E-14</v>
      </c>
    </row>
    <row r="127" spans="1:11" x14ac:dyDescent="0.3">
      <c r="A127" s="39"/>
      <c r="B127" s="39"/>
      <c r="C127" s="39" t="s">
        <v>264</v>
      </c>
      <c r="D127" s="39" t="s">
        <v>178</v>
      </c>
      <c r="E127" s="39" t="s">
        <v>66</v>
      </c>
      <c r="F127" s="39">
        <v>-8.4291682385988853</v>
      </c>
      <c r="G127" s="39">
        <v>-8.4291682385988853</v>
      </c>
      <c r="H127" s="39">
        <v>23.051159459513183</v>
      </c>
      <c r="I127" s="39">
        <v>23.05115945951318</v>
      </c>
      <c r="J127" s="39">
        <v>31.336453505194093</v>
      </c>
      <c r="K127" s="39">
        <v>31.336453505194093</v>
      </c>
    </row>
    <row r="128" spans="1:11" x14ac:dyDescent="0.3">
      <c r="A128" s="39"/>
      <c r="B128" s="39"/>
      <c r="C128" s="39" t="s">
        <v>264</v>
      </c>
      <c r="D128" s="39" t="s">
        <v>177</v>
      </c>
      <c r="E128" s="39" t="s">
        <v>792</v>
      </c>
      <c r="F128" s="39">
        <v>0</v>
      </c>
      <c r="G128" s="39">
        <v>0</v>
      </c>
      <c r="H128" s="39">
        <v>0</v>
      </c>
      <c r="I128" s="39">
        <v>0</v>
      </c>
      <c r="J128" s="39">
        <v>0</v>
      </c>
      <c r="K128" s="39">
        <v>0</v>
      </c>
    </row>
    <row r="129" spans="1:11" x14ac:dyDescent="0.3">
      <c r="A129" s="39"/>
      <c r="B129" s="39"/>
      <c r="C129" s="39" t="s">
        <v>264</v>
      </c>
      <c r="D129" s="39" t="s">
        <v>179</v>
      </c>
      <c r="E129" s="39" t="s">
        <v>66</v>
      </c>
      <c r="F129" s="39">
        <v>1.4211E-14</v>
      </c>
      <c r="G129" s="39">
        <v>1.4211E-14</v>
      </c>
      <c r="H129" s="39">
        <v>-1.4211E-14</v>
      </c>
      <c r="I129" s="39">
        <v>-1.4211E-14</v>
      </c>
      <c r="J129" s="39">
        <v>1.1235E-13</v>
      </c>
      <c r="K129" s="39">
        <v>1.1235E-13</v>
      </c>
    </row>
    <row r="130" spans="1:11" x14ac:dyDescent="0.3">
      <c r="A130" s="39"/>
      <c r="B130" s="39"/>
      <c r="C130" s="39" t="s">
        <v>264</v>
      </c>
      <c r="D130" s="39" t="s">
        <v>199</v>
      </c>
      <c r="E130" s="39" t="s">
        <v>792</v>
      </c>
      <c r="F130" s="39">
        <v>0</v>
      </c>
      <c r="G130" s="39">
        <v>0</v>
      </c>
      <c r="H130" s="39">
        <v>0</v>
      </c>
      <c r="I130" s="39">
        <v>0</v>
      </c>
      <c r="J130" s="39">
        <v>0</v>
      </c>
      <c r="K130" s="39">
        <v>0</v>
      </c>
    </row>
    <row r="131" spans="1:11" x14ac:dyDescent="0.3">
      <c r="A131" s="39"/>
      <c r="B131" s="39" t="s">
        <v>256</v>
      </c>
      <c r="C131" s="39"/>
      <c r="D131" s="39"/>
      <c r="E131" s="39"/>
      <c r="F131" s="39"/>
      <c r="G131" s="39"/>
      <c r="H131" s="39"/>
      <c r="I131" s="39"/>
      <c r="J131" s="39"/>
      <c r="K131" s="39"/>
    </row>
    <row r="132" spans="1:11" x14ac:dyDescent="0.3">
      <c r="A132" s="39"/>
      <c r="B132" s="39"/>
      <c r="C132" s="39" t="s">
        <v>5</v>
      </c>
      <c r="D132" s="39" t="s">
        <v>7</v>
      </c>
      <c r="E132" s="39" t="s">
        <v>6</v>
      </c>
      <c r="F132" s="39">
        <v>0</v>
      </c>
      <c r="G132" s="39">
        <v>0</v>
      </c>
      <c r="H132" s="39">
        <v>0</v>
      </c>
      <c r="I132" s="39">
        <v>0</v>
      </c>
      <c r="J132" s="39">
        <v>0</v>
      </c>
      <c r="K132" s="39">
        <v>0</v>
      </c>
    </row>
    <row r="133" spans="1:11" x14ac:dyDescent="0.3">
      <c r="A133" s="39"/>
      <c r="B133" s="39"/>
      <c r="C133" s="39" t="s">
        <v>8</v>
      </c>
      <c r="D133" s="39" t="s">
        <v>9</v>
      </c>
      <c r="E133" s="39" t="s">
        <v>6</v>
      </c>
      <c r="F133" s="39">
        <v>0</v>
      </c>
      <c r="G133" s="39">
        <v>0</v>
      </c>
      <c r="H133" s="39">
        <v>0</v>
      </c>
      <c r="I133" s="39">
        <v>0</v>
      </c>
      <c r="J133" s="39">
        <v>0</v>
      </c>
      <c r="K133" s="39">
        <v>0</v>
      </c>
    </row>
    <row r="134" spans="1:11" x14ac:dyDescent="0.3">
      <c r="A134" s="39"/>
      <c r="B134" s="39"/>
      <c r="C134" s="39" t="s">
        <v>10</v>
      </c>
      <c r="D134" s="39" t="s">
        <v>11</v>
      </c>
      <c r="E134" s="39" t="s">
        <v>6</v>
      </c>
      <c r="F134" s="39">
        <v>0</v>
      </c>
      <c r="G134" s="39">
        <v>0</v>
      </c>
      <c r="H134" s="39">
        <v>0</v>
      </c>
      <c r="I134" s="39">
        <v>0</v>
      </c>
      <c r="J134" s="39">
        <v>0</v>
      </c>
      <c r="K134" s="39">
        <v>0</v>
      </c>
    </row>
    <row r="135" spans="1:11" x14ac:dyDescent="0.3">
      <c r="A135" s="39"/>
      <c r="B135" s="39"/>
      <c r="C135" s="39" t="s">
        <v>12</v>
      </c>
      <c r="D135" s="39" t="s">
        <v>13</v>
      </c>
      <c r="E135" s="39" t="s">
        <v>6</v>
      </c>
      <c r="F135" s="39">
        <v>0</v>
      </c>
      <c r="G135" s="39">
        <v>0</v>
      </c>
      <c r="H135" s="39">
        <v>0</v>
      </c>
      <c r="I135" s="39">
        <v>0</v>
      </c>
      <c r="J135" s="39">
        <v>0</v>
      </c>
      <c r="K135" s="39">
        <v>0</v>
      </c>
    </row>
    <row r="136" spans="1:11" x14ac:dyDescent="0.3">
      <c r="A136" s="39"/>
      <c r="B136" s="39"/>
      <c r="C136" s="39" t="s">
        <v>14</v>
      </c>
      <c r="D136" s="39" t="s">
        <v>15</v>
      </c>
      <c r="E136" s="39" t="s">
        <v>6</v>
      </c>
      <c r="F136" s="39">
        <v>0</v>
      </c>
      <c r="G136" s="39">
        <v>0</v>
      </c>
      <c r="H136" s="39">
        <v>0</v>
      </c>
      <c r="I136" s="39">
        <v>0</v>
      </c>
      <c r="J136" s="39">
        <v>0</v>
      </c>
      <c r="K136" s="39">
        <v>0</v>
      </c>
    </row>
    <row r="137" spans="1:11" x14ac:dyDescent="0.3">
      <c r="A137" s="39"/>
      <c r="B137" s="39"/>
      <c r="C137" s="39" t="s">
        <v>16</v>
      </c>
      <c r="D137" s="39" t="s">
        <v>17</v>
      </c>
      <c r="E137" s="39" t="s">
        <v>6</v>
      </c>
      <c r="F137" s="39">
        <v>0</v>
      </c>
      <c r="G137" s="39">
        <v>0</v>
      </c>
      <c r="H137" s="39">
        <v>0</v>
      </c>
      <c r="I137" s="39">
        <v>0</v>
      </c>
      <c r="J137" s="39">
        <v>0</v>
      </c>
      <c r="K137" s="39">
        <v>0</v>
      </c>
    </row>
    <row r="138" spans="1:11" x14ac:dyDescent="0.3">
      <c r="A138" s="39"/>
      <c r="B138" s="39"/>
      <c r="C138" s="39" t="s">
        <v>18</v>
      </c>
      <c r="D138" s="39" t="s">
        <v>19</v>
      </c>
      <c r="E138" s="39" t="s">
        <v>6</v>
      </c>
      <c r="F138" s="39">
        <v>99.586911006068902</v>
      </c>
      <c r="G138" s="39">
        <v>99.586911006068902</v>
      </c>
      <c r="H138" s="39">
        <v>96.742745804120204</v>
      </c>
      <c r="I138" s="39">
        <v>96.74274580412019</v>
      </c>
      <c r="J138" s="39">
        <v>94.996538836184413</v>
      </c>
      <c r="K138" s="39">
        <v>94.996538836184413</v>
      </c>
    </row>
    <row r="139" spans="1:11" x14ac:dyDescent="0.3">
      <c r="A139" s="39"/>
      <c r="B139" s="39"/>
      <c r="C139" s="39" t="s">
        <v>20</v>
      </c>
      <c r="D139" s="39" t="s">
        <v>21</v>
      </c>
      <c r="E139" s="39" t="s">
        <v>6</v>
      </c>
      <c r="F139" s="39">
        <v>0</v>
      </c>
      <c r="G139" s="39">
        <v>0</v>
      </c>
      <c r="H139" s="39">
        <v>0</v>
      </c>
      <c r="I139" s="39">
        <v>0</v>
      </c>
      <c r="J139" s="39">
        <v>0</v>
      </c>
      <c r="K139" s="39">
        <v>0</v>
      </c>
    </row>
    <row r="140" spans="1:11" x14ac:dyDescent="0.3">
      <c r="A140" s="39"/>
      <c r="B140" s="39"/>
      <c r="C140" s="39" t="s">
        <v>22</v>
      </c>
      <c r="D140" s="39" t="s">
        <v>23</v>
      </c>
      <c r="E140" s="39" t="s">
        <v>6</v>
      </c>
      <c r="F140" s="39">
        <v>0.41308899393109999</v>
      </c>
      <c r="G140" s="39">
        <v>0.4130889939311001</v>
      </c>
      <c r="H140" s="39">
        <v>3.2572541958798036</v>
      </c>
      <c r="I140" s="39">
        <v>3.2572541958798045</v>
      </c>
      <c r="J140" s="39">
        <v>5.0034611638155857</v>
      </c>
      <c r="K140" s="39">
        <v>5.0034611638155857</v>
      </c>
    </row>
    <row r="141" spans="1:11" x14ac:dyDescent="0.3">
      <c r="A141" s="39"/>
      <c r="B141" s="39"/>
      <c r="C141" s="39" t="s">
        <v>24</v>
      </c>
      <c r="D141" s="39" t="s">
        <v>25</v>
      </c>
      <c r="E141" s="39" t="s">
        <v>6</v>
      </c>
      <c r="F141" s="39">
        <v>0</v>
      </c>
      <c r="G141" s="39">
        <v>0</v>
      </c>
      <c r="H141" s="39">
        <v>5.5511E-17</v>
      </c>
      <c r="I141" s="39">
        <v>5.5511E-17</v>
      </c>
      <c r="J141" s="39">
        <v>0</v>
      </c>
      <c r="K141" s="39">
        <v>0</v>
      </c>
    </row>
    <row r="142" spans="1:11" x14ac:dyDescent="0.3">
      <c r="A142" s="39"/>
      <c r="B142" s="39"/>
      <c r="C142" s="39" t="s">
        <v>26</v>
      </c>
      <c r="D142" s="39" t="s">
        <v>27</v>
      </c>
      <c r="E142" s="39" t="s">
        <v>6</v>
      </c>
      <c r="F142" s="39">
        <v>0</v>
      </c>
      <c r="G142" s="39">
        <v>0</v>
      </c>
      <c r="H142" s="39">
        <v>0</v>
      </c>
      <c r="I142" s="39">
        <v>0</v>
      </c>
      <c r="J142" s="39">
        <v>0</v>
      </c>
      <c r="K142" s="39">
        <v>0</v>
      </c>
    </row>
    <row r="143" spans="1:11" x14ac:dyDescent="0.3">
      <c r="A143" s="39"/>
      <c r="B143" s="39"/>
      <c r="C143" s="39" t="s">
        <v>28</v>
      </c>
      <c r="D143" s="39" t="s">
        <v>29</v>
      </c>
      <c r="E143" s="39" t="s">
        <v>6</v>
      </c>
      <c r="F143" s="39">
        <v>0</v>
      </c>
      <c r="G143" s="39">
        <v>0</v>
      </c>
      <c r="H143" s="39">
        <v>0</v>
      </c>
      <c r="I143" s="39">
        <v>0</v>
      </c>
      <c r="J143" s="39">
        <v>0</v>
      </c>
      <c r="K143" s="39">
        <v>0</v>
      </c>
    </row>
    <row r="144" spans="1:11" x14ac:dyDescent="0.3">
      <c r="A144" s="39"/>
      <c r="B144" s="39"/>
      <c r="C144" s="39" t="s">
        <v>30</v>
      </c>
      <c r="D144" s="39" t="s">
        <v>31</v>
      </c>
      <c r="E144" s="39" t="s">
        <v>6</v>
      </c>
      <c r="F144" s="39">
        <v>0</v>
      </c>
      <c r="G144" s="39">
        <v>0</v>
      </c>
      <c r="H144" s="39">
        <v>0</v>
      </c>
      <c r="I144" s="39">
        <v>0</v>
      </c>
      <c r="J144" s="39">
        <v>0</v>
      </c>
      <c r="K144" s="39">
        <v>0</v>
      </c>
    </row>
    <row r="145" spans="1:11" x14ac:dyDescent="0.3">
      <c r="A145" s="39"/>
      <c r="B145" s="39"/>
      <c r="C145" s="39" t="s">
        <v>32</v>
      </c>
      <c r="D145" s="39" t="s">
        <v>33</v>
      </c>
      <c r="E145" s="39" t="s">
        <v>6</v>
      </c>
      <c r="F145" s="39">
        <v>0</v>
      </c>
      <c r="G145" s="39">
        <v>0</v>
      </c>
      <c r="H145" s="39">
        <v>0</v>
      </c>
      <c r="I145" s="39">
        <v>0</v>
      </c>
      <c r="J145" s="39">
        <v>0</v>
      </c>
      <c r="K145" s="39">
        <v>0</v>
      </c>
    </row>
    <row r="146" spans="1:11" x14ac:dyDescent="0.3">
      <c r="A146" s="39"/>
      <c r="B146" s="39"/>
      <c r="C146" s="39" t="s">
        <v>34</v>
      </c>
      <c r="D146" s="39" t="s">
        <v>35</v>
      </c>
      <c r="E146" s="39" t="s">
        <v>6</v>
      </c>
      <c r="F146" s="39">
        <v>0</v>
      </c>
      <c r="G146" s="39">
        <v>0</v>
      </c>
      <c r="H146" s="39">
        <v>0</v>
      </c>
      <c r="I146" s="39">
        <v>0</v>
      </c>
      <c r="J146" s="39">
        <v>0</v>
      </c>
      <c r="K146" s="39">
        <v>0</v>
      </c>
    </row>
    <row r="147" spans="1:11" x14ac:dyDescent="0.3">
      <c r="A147" s="39"/>
      <c r="B147" s="39"/>
      <c r="C147" s="39" t="s">
        <v>36</v>
      </c>
      <c r="D147" s="39" t="s">
        <v>37</v>
      </c>
      <c r="E147" s="39" t="s">
        <v>6</v>
      </c>
      <c r="F147" s="39">
        <v>0</v>
      </c>
      <c r="G147" s="39">
        <v>0</v>
      </c>
      <c r="H147" s="39">
        <v>0</v>
      </c>
      <c r="I147" s="39">
        <v>0</v>
      </c>
      <c r="J147" s="39">
        <v>0</v>
      </c>
      <c r="K147" s="39">
        <v>0</v>
      </c>
    </row>
    <row r="148" spans="1:11" x14ac:dyDescent="0.3">
      <c r="A148" s="39"/>
      <c r="B148" s="39"/>
      <c r="C148" s="39" t="s">
        <v>38</v>
      </c>
      <c r="D148" s="39" t="s">
        <v>39</v>
      </c>
      <c r="E148" s="39" t="s">
        <v>6</v>
      </c>
      <c r="F148" s="39">
        <v>0</v>
      </c>
      <c r="G148" s="39">
        <v>0</v>
      </c>
      <c r="H148" s="39">
        <v>0</v>
      </c>
      <c r="I148" s="39">
        <v>0</v>
      </c>
      <c r="J148" s="39">
        <v>0</v>
      </c>
      <c r="K148" s="39">
        <v>0</v>
      </c>
    </row>
    <row r="149" spans="1:11" x14ac:dyDescent="0.3">
      <c r="A149" s="39"/>
      <c r="B149" s="39"/>
      <c r="C149" s="39" t="s">
        <v>40</v>
      </c>
      <c r="D149" s="39" t="s">
        <v>41</v>
      </c>
      <c r="E149" s="39" t="s">
        <v>6</v>
      </c>
      <c r="F149" s="39">
        <v>0</v>
      </c>
      <c r="G149" s="39">
        <v>0</v>
      </c>
      <c r="H149" s="39">
        <v>0</v>
      </c>
      <c r="I149" s="39">
        <v>0</v>
      </c>
      <c r="J149" s="39">
        <v>0</v>
      </c>
      <c r="K149" s="39">
        <v>0</v>
      </c>
    </row>
    <row r="150" spans="1:11" x14ac:dyDescent="0.3">
      <c r="A150" s="39"/>
      <c r="B150" s="39"/>
      <c r="C150" s="39" t="s">
        <v>42</v>
      </c>
      <c r="D150" s="39" t="s">
        <v>44</v>
      </c>
      <c r="E150" s="39" t="s">
        <v>43</v>
      </c>
      <c r="F150" s="39">
        <v>7.1053999999999999E-15</v>
      </c>
      <c r="G150" s="39">
        <v>7.1053999999999999E-15</v>
      </c>
      <c r="H150" s="39">
        <v>-1.5099E-14</v>
      </c>
      <c r="I150" s="39">
        <v>-1.5099E-14</v>
      </c>
      <c r="J150" s="39">
        <v>1.1235E-13</v>
      </c>
      <c r="K150" s="39">
        <v>1.1235E-13</v>
      </c>
    </row>
    <row r="151" spans="1:11" x14ac:dyDescent="0.3">
      <c r="A151" s="39"/>
      <c r="B151" s="39"/>
      <c r="C151" s="39" t="s">
        <v>45</v>
      </c>
      <c r="D151" s="39" t="s">
        <v>46</v>
      </c>
      <c r="E151" s="39" t="s">
        <v>43</v>
      </c>
      <c r="F151" s="39">
        <v>10.089896916928941</v>
      </c>
      <c r="G151" s="39">
        <v>10.089896916928943</v>
      </c>
      <c r="H151" s="39">
        <v>79.56030393228275</v>
      </c>
      <c r="I151" s="39">
        <v>79.560303932283162</v>
      </c>
      <c r="J151" s="39">
        <v>122.21241173319572</v>
      </c>
      <c r="K151" s="39">
        <v>122.21241173319581</v>
      </c>
    </row>
    <row r="152" spans="1:11" x14ac:dyDescent="0.3">
      <c r="A152" s="49" t="s">
        <v>284</v>
      </c>
      <c r="B152" s="46"/>
      <c r="C152" s="46"/>
      <c r="D152" s="46"/>
      <c r="E152" s="46"/>
      <c r="F152" s="46"/>
      <c r="G152" s="46"/>
      <c r="H152" s="46"/>
      <c r="I152" s="46"/>
      <c r="J152" s="46"/>
      <c r="K152" s="46"/>
    </row>
    <row r="153" spans="1:11" x14ac:dyDescent="0.3">
      <c r="A153" s="46"/>
      <c r="B153" s="46"/>
      <c r="C153" s="46" t="s">
        <v>264</v>
      </c>
      <c r="D153" s="46" t="s">
        <v>192</v>
      </c>
      <c r="E153" s="46" t="s">
        <v>47</v>
      </c>
      <c r="F153" s="60">
        <v>20.795621686890996</v>
      </c>
      <c r="G153" s="60">
        <v>406.39863856192426</v>
      </c>
      <c r="H153" s="60">
        <v>21.252051832290228</v>
      </c>
      <c r="I153" s="60">
        <v>279.52557445460297</v>
      </c>
      <c r="J153" s="60">
        <v>93.244369169821027</v>
      </c>
      <c r="K153" s="60">
        <v>297.59761564683856</v>
      </c>
    </row>
    <row r="154" spans="1:11" x14ac:dyDescent="0.3">
      <c r="A154" s="46"/>
      <c r="B154" s="46"/>
      <c r="C154" s="46" t="s">
        <v>264</v>
      </c>
      <c r="D154" s="46" t="s">
        <v>189</v>
      </c>
      <c r="E154" s="46" t="s">
        <v>48</v>
      </c>
      <c r="F154" s="46">
        <v>1.0249999999999999</v>
      </c>
      <c r="G154" s="46">
        <v>0.3573317954902222</v>
      </c>
      <c r="H154" s="46">
        <v>0.73442191336787854</v>
      </c>
      <c r="I154" s="46">
        <v>0.18924599354943455</v>
      </c>
      <c r="J154" s="46">
        <v>1.0249999999999999</v>
      </c>
      <c r="K154" s="46">
        <v>1.0249999999999999</v>
      </c>
    </row>
    <row r="155" spans="1:11" x14ac:dyDescent="0.3">
      <c r="A155" s="46"/>
      <c r="B155" s="46"/>
      <c r="C155" s="46" t="s">
        <v>264</v>
      </c>
      <c r="D155" s="46" t="s">
        <v>190</v>
      </c>
      <c r="E155" s="46" t="s">
        <v>49</v>
      </c>
      <c r="F155" s="46">
        <v>15.036447897580388</v>
      </c>
      <c r="G155" s="46">
        <v>15.03987183202787</v>
      </c>
      <c r="H155" s="46">
        <v>40.006244630247181</v>
      </c>
      <c r="I155" s="46">
        <v>33.239038303788561</v>
      </c>
      <c r="J155" s="46">
        <v>40.000110017810528</v>
      </c>
      <c r="K155" s="46">
        <v>37.689198636393087</v>
      </c>
    </row>
    <row r="156" spans="1:11" x14ac:dyDescent="0.3">
      <c r="A156" s="46"/>
      <c r="B156" s="46"/>
      <c r="C156" s="46" t="s">
        <v>264</v>
      </c>
      <c r="D156" s="46" t="s">
        <v>191</v>
      </c>
      <c r="E156" s="46" t="s">
        <v>43</v>
      </c>
      <c r="F156" s="46">
        <v>-41.783283795658939</v>
      </c>
      <c r="G156" s="46">
        <v>-41.833255700289151</v>
      </c>
      <c r="H156" s="46">
        <v>62.631005438460775</v>
      </c>
      <c r="I156" s="46">
        <v>34.285952460018294</v>
      </c>
      <c r="J156" s="46">
        <v>62.631296231953016</v>
      </c>
      <c r="K156" s="46">
        <v>52.969172722301082</v>
      </c>
    </row>
    <row r="157" spans="1:11" x14ac:dyDescent="0.3">
      <c r="A157" s="46"/>
      <c r="B157" s="46"/>
      <c r="C157" s="46" t="s">
        <v>264</v>
      </c>
      <c r="D157" s="46" t="s">
        <v>177</v>
      </c>
      <c r="E157" s="46" t="s">
        <v>792</v>
      </c>
      <c r="F157" s="46">
        <v>-0.86890936265052621</v>
      </c>
      <c r="G157" s="46">
        <v>-17.00097816321037</v>
      </c>
      <c r="H157" s="46">
        <v>1.3310373738866195</v>
      </c>
      <c r="I157" s="46">
        <v>9.5838005571098215</v>
      </c>
      <c r="J157" s="46">
        <v>5.8400157074366481</v>
      </c>
      <c r="K157" s="46">
        <v>15.763499504942363</v>
      </c>
    </row>
    <row r="158" spans="1:11" x14ac:dyDescent="0.3">
      <c r="A158" s="50" t="s">
        <v>377</v>
      </c>
      <c r="B158" s="39"/>
      <c r="C158" s="39"/>
      <c r="D158" s="39"/>
      <c r="E158" s="39"/>
      <c r="F158" s="39"/>
      <c r="G158" s="39"/>
      <c r="H158" s="39"/>
      <c r="I158" s="39"/>
      <c r="J158" s="39"/>
      <c r="K158" s="39"/>
    </row>
    <row r="159" spans="1:11" x14ac:dyDescent="0.3">
      <c r="A159" s="50"/>
      <c r="B159" s="39"/>
      <c r="C159" s="39" t="s">
        <v>264</v>
      </c>
      <c r="D159" s="39" t="s">
        <v>181</v>
      </c>
      <c r="E159" s="39" t="s">
        <v>65</v>
      </c>
      <c r="F159" s="61">
        <v>6677.0505287520664</v>
      </c>
      <c r="G159" s="61">
        <v>0</v>
      </c>
      <c r="H159" s="61">
        <v>3525.1016658894923</v>
      </c>
      <c r="I159" s="61">
        <v>0</v>
      </c>
      <c r="J159" s="61">
        <v>3279.4802232555608</v>
      </c>
      <c r="K159" s="61">
        <v>0</v>
      </c>
    </row>
    <row r="160" spans="1:11" x14ac:dyDescent="0.3">
      <c r="A160" s="39"/>
      <c r="B160" s="39"/>
      <c r="C160" s="39" t="s">
        <v>264</v>
      </c>
      <c r="D160" s="39" t="s">
        <v>180</v>
      </c>
      <c r="E160" s="39" t="s">
        <v>64</v>
      </c>
      <c r="F160" s="61">
        <v>6677.0505287520664</v>
      </c>
      <c r="G160" s="61">
        <v>0</v>
      </c>
      <c r="H160" s="61">
        <v>3525.1016658894923</v>
      </c>
      <c r="I160" s="61">
        <v>0</v>
      </c>
      <c r="J160" s="61">
        <v>3279.4802232555608</v>
      </c>
      <c r="K160" s="61">
        <v>0</v>
      </c>
    </row>
    <row r="161" spans="1:11" x14ac:dyDescent="0.3">
      <c r="A161" s="39"/>
      <c r="B161" s="39"/>
      <c r="C161" s="39" t="s">
        <v>264</v>
      </c>
      <c r="D161" s="39" t="s">
        <v>175</v>
      </c>
      <c r="E161" s="39" t="s">
        <v>48</v>
      </c>
      <c r="F161" s="39">
        <v>0.99535981988975597</v>
      </c>
      <c r="G161" s="39">
        <v>0.99535981988975597</v>
      </c>
      <c r="H161" s="39">
        <v>0.99535981988975597</v>
      </c>
      <c r="I161" s="39">
        <v>0.99535981988975597</v>
      </c>
      <c r="J161" s="39">
        <v>0.99535981988975597</v>
      </c>
      <c r="K161" s="39">
        <v>0.99535981988975597</v>
      </c>
    </row>
    <row r="162" spans="1:11" x14ac:dyDescent="0.3">
      <c r="A162" s="39"/>
      <c r="B162" s="39"/>
      <c r="C162" s="39" t="s">
        <v>264</v>
      </c>
      <c r="D162" s="39" t="s">
        <v>176</v>
      </c>
      <c r="E162" s="39" t="s">
        <v>49</v>
      </c>
      <c r="F162" s="39">
        <v>140</v>
      </c>
      <c r="G162" s="39">
        <v>140</v>
      </c>
      <c r="H162" s="39">
        <v>140</v>
      </c>
      <c r="I162" s="39">
        <v>140</v>
      </c>
      <c r="J162" s="39">
        <v>140</v>
      </c>
      <c r="K162" s="39">
        <v>140</v>
      </c>
    </row>
    <row r="163" spans="1:11" x14ac:dyDescent="0.3">
      <c r="A163" s="39"/>
      <c r="B163" s="39"/>
      <c r="C163" s="39" t="s">
        <v>264</v>
      </c>
      <c r="D163" s="39" t="s">
        <v>182</v>
      </c>
      <c r="E163" s="39" t="s">
        <v>80</v>
      </c>
      <c r="F163" s="39">
        <v>5020.5209003506079</v>
      </c>
      <c r="G163" s="39">
        <v>0</v>
      </c>
      <c r="H163" s="39">
        <v>2612.1355245511577</v>
      </c>
      <c r="I163" s="39">
        <v>0</v>
      </c>
      <c r="J163" s="39">
        <v>2459.3470527131813</v>
      </c>
      <c r="K163" s="39">
        <v>0</v>
      </c>
    </row>
    <row r="164" spans="1:11" x14ac:dyDescent="0.3">
      <c r="A164" s="39"/>
      <c r="B164" s="39"/>
      <c r="C164" s="39" t="s">
        <v>264</v>
      </c>
      <c r="D164" s="39" t="s">
        <v>178</v>
      </c>
      <c r="E164" s="39" t="s">
        <v>66</v>
      </c>
      <c r="F164" s="39">
        <v>120.81340802118447</v>
      </c>
      <c r="G164" s="39">
        <v>124.29333795815548</v>
      </c>
      <c r="H164" s="39">
        <v>121.88761501433872</v>
      </c>
      <c r="I164" s="39">
        <v>125.30134639623722</v>
      </c>
      <c r="J164" s="39">
        <v>121.60836196810953</v>
      </c>
      <c r="K164" s="39">
        <v>125.40393630415298</v>
      </c>
    </row>
    <row r="165" spans="1:11" x14ac:dyDescent="0.3">
      <c r="A165" s="39"/>
      <c r="B165" s="39"/>
      <c r="C165" s="39" t="s">
        <v>264</v>
      </c>
      <c r="D165" s="39" t="s">
        <v>177</v>
      </c>
      <c r="E165" s="39" t="s">
        <v>792</v>
      </c>
      <c r="F165" s="39">
        <v>806.67722990818891</v>
      </c>
      <c r="G165" s="39">
        <v>0</v>
      </c>
      <c r="H165" s="39">
        <v>429.6662347383425</v>
      </c>
      <c r="I165" s="39">
        <v>0</v>
      </c>
      <c r="J165" s="39">
        <v>398.81221805691888</v>
      </c>
      <c r="K165" s="39">
        <v>0</v>
      </c>
    </row>
    <row r="166" spans="1:11" x14ac:dyDescent="0.3">
      <c r="A166" s="39"/>
      <c r="B166" s="39"/>
      <c r="C166" s="39" t="s">
        <v>264</v>
      </c>
      <c r="D166" s="39" t="s">
        <v>179</v>
      </c>
      <c r="E166" s="39" t="s">
        <v>66</v>
      </c>
      <c r="F166" s="39">
        <v>0.60330008470943719</v>
      </c>
      <c r="G166" s="39">
        <v>1.6516911550825391</v>
      </c>
      <c r="H166" s="39">
        <v>0.2837475425857649</v>
      </c>
      <c r="I166" s="39">
        <v>0.69054971929281039</v>
      </c>
      <c r="J166" s="39">
        <v>0.51715967136048757</v>
      </c>
      <c r="K166" s="39">
        <v>1.4253827111856059</v>
      </c>
    </row>
    <row r="167" spans="1:11" x14ac:dyDescent="0.3">
      <c r="A167" s="39"/>
      <c r="B167" s="39"/>
      <c r="C167" s="39" t="s">
        <v>264</v>
      </c>
      <c r="D167" s="39" t="s">
        <v>199</v>
      </c>
      <c r="E167" s="39" t="s">
        <v>792</v>
      </c>
      <c r="F167" s="39">
        <v>4.0282651496053141</v>
      </c>
      <c r="G167" s="39">
        <v>0</v>
      </c>
      <c r="H167" s="39">
        <v>1.0002389350611296</v>
      </c>
      <c r="I167" s="39">
        <v>0</v>
      </c>
      <c r="J167" s="39">
        <v>1.6960149144920642</v>
      </c>
      <c r="K167" s="39">
        <v>0</v>
      </c>
    </row>
    <row r="168" spans="1:11" x14ac:dyDescent="0.3">
      <c r="A168" s="39"/>
      <c r="B168" s="39" t="s">
        <v>256</v>
      </c>
      <c r="C168" s="39"/>
      <c r="D168" s="39"/>
      <c r="E168" s="39"/>
      <c r="F168" s="39"/>
      <c r="G168" s="39"/>
      <c r="H168" s="39"/>
      <c r="I168" s="39"/>
      <c r="J168" s="39"/>
      <c r="K168" s="39"/>
    </row>
    <row r="169" spans="1:11" x14ac:dyDescent="0.3">
      <c r="A169" s="39"/>
      <c r="B169" s="39"/>
      <c r="C169" s="39" t="s">
        <v>5</v>
      </c>
      <c r="D169" s="39" t="s">
        <v>7</v>
      </c>
      <c r="E169" s="39" t="s">
        <v>6</v>
      </c>
      <c r="F169" s="39">
        <v>1.0554122136492743</v>
      </c>
      <c r="G169" s="39">
        <v>0</v>
      </c>
      <c r="H169" s="39">
        <v>0.95608959484609435</v>
      </c>
      <c r="I169" s="39">
        <v>0</v>
      </c>
      <c r="J169" s="39">
        <v>1.0332055900797101</v>
      </c>
      <c r="K169" s="39">
        <v>0</v>
      </c>
    </row>
    <row r="170" spans="1:11" x14ac:dyDescent="0.3">
      <c r="A170" s="39"/>
      <c r="B170" s="39"/>
      <c r="C170" s="39" t="s">
        <v>8</v>
      </c>
      <c r="D170" s="39" t="s">
        <v>9</v>
      </c>
      <c r="E170" s="39" t="s">
        <v>6</v>
      </c>
      <c r="F170" s="39">
        <v>0</v>
      </c>
      <c r="G170" s="39">
        <v>0</v>
      </c>
      <c r="H170" s="39">
        <v>0</v>
      </c>
      <c r="I170" s="39">
        <v>0</v>
      </c>
      <c r="J170" s="39">
        <v>0</v>
      </c>
      <c r="K170" s="39">
        <v>0</v>
      </c>
    </row>
    <row r="171" spans="1:11" x14ac:dyDescent="0.3">
      <c r="A171" s="39"/>
      <c r="B171" s="39"/>
      <c r="C171" s="39" t="s">
        <v>10</v>
      </c>
      <c r="D171" s="39" t="s">
        <v>11</v>
      </c>
      <c r="E171" s="39" t="s">
        <v>6</v>
      </c>
      <c r="F171" s="39">
        <v>0</v>
      </c>
      <c r="G171" s="39">
        <v>0</v>
      </c>
      <c r="H171" s="39">
        <v>0</v>
      </c>
      <c r="I171" s="39">
        <v>0</v>
      </c>
      <c r="J171" s="39">
        <v>0</v>
      </c>
      <c r="K171" s="39">
        <v>0</v>
      </c>
    </row>
    <row r="172" spans="1:11" x14ac:dyDescent="0.3">
      <c r="A172" s="39"/>
      <c r="B172" s="39"/>
      <c r="C172" s="39" t="s">
        <v>12</v>
      </c>
      <c r="D172" s="39" t="s">
        <v>13</v>
      </c>
      <c r="E172" s="39" t="s">
        <v>6</v>
      </c>
      <c r="F172" s="39">
        <v>0</v>
      </c>
      <c r="G172" s="39">
        <v>0</v>
      </c>
      <c r="H172" s="39">
        <v>0</v>
      </c>
      <c r="I172" s="39">
        <v>0</v>
      </c>
      <c r="J172" s="39">
        <v>0</v>
      </c>
      <c r="K172" s="39">
        <v>0</v>
      </c>
    </row>
    <row r="173" spans="1:11" x14ac:dyDescent="0.3">
      <c r="A173" s="39"/>
      <c r="B173" s="39"/>
      <c r="C173" s="39" t="s">
        <v>14</v>
      </c>
      <c r="D173" s="39" t="s">
        <v>15</v>
      </c>
      <c r="E173" s="39" t="s">
        <v>6</v>
      </c>
      <c r="F173" s="39">
        <v>0</v>
      </c>
      <c r="G173" s="39">
        <v>0</v>
      </c>
      <c r="H173" s="39">
        <v>0</v>
      </c>
      <c r="I173" s="39">
        <v>0</v>
      </c>
      <c r="J173" s="39">
        <v>0</v>
      </c>
      <c r="K173" s="39">
        <v>0</v>
      </c>
    </row>
    <row r="174" spans="1:11" x14ac:dyDescent="0.3">
      <c r="A174" s="39"/>
      <c r="B174" s="39"/>
      <c r="C174" s="39" t="s">
        <v>16</v>
      </c>
      <c r="D174" s="39" t="s">
        <v>17</v>
      </c>
      <c r="E174" s="39" t="s">
        <v>6</v>
      </c>
      <c r="F174" s="39">
        <v>0</v>
      </c>
      <c r="G174" s="39">
        <v>0</v>
      </c>
      <c r="H174" s="39">
        <v>0</v>
      </c>
      <c r="I174" s="39">
        <v>0</v>
      </c>
      <c r="J174" s="39">
        <v>0</v>
      </c>
      <c r="K174" s="39">
        <v>0</v>
      </c>
    </row>
    <row r="175" spans="1:11" x14ac:dyDescent="0.3">
      <c r="A175" s="39"/>
      <c r="B175" s="39"/>
      <c r="C175" s="39" t="s">
        <v>18</v>
      </c>
      <c r="D175" s="39" t="s">
        <v>19</v>
      </c>
      <c r="E175" s="39" t="s">
        <v>6</v>
      </c>
      <c r="F175" s="39">
        <v>23.29648064227052</v>
      </c>
      <c r="G175" s="39">
        <v>68.83828646493663</v>
      </c>
      <c r="H175" s="39">
        <v>31.420814595637157</v>
      </c>
      <c r="I175" s="39">
        <v>73.508003496614393</v>
      </c>
      <c r="J175" s="39">
        <v>26.447392093657378</v>
      </c>
      <c r="K175" s="39">
        <v>70.476637160600092</v>
      </c>
    </row>
    <row r="176" spans="1:11" x14ac:dyDescent="0.3">
      <c r="A176" s="39"/>
      <c r="B176" s="39"/>
      <c r="C176" s="39" t="s">
        <v>20</v>
      </c>
      <c r="D176" s="39" t="s">
        <v>21</v>
      </c>
      <c r="E176" s="39" t="s">
        <v>6</v>
      </c>
      <c r="F176" s="39">
        <v>0</v>
      </c>
      <c r="G176" s="39">
        <v>0</v>
      </c>
      <c r="H176" s="39">
        <v>0</v>
      </c>
      <c r="I176" s="39">
        <v>0</v>
      </c>
      <c r="J176" s="39">
        <v>0</v>
      </c>
      <c r="K176" s="39">
        <v>0</v>
      </c>
    </row>
    <row r="177" spans="1:11" x14ac:dyDescent="0.3">
      <c r="A177" s="39"/>
      <c r="B177" s="39"/>
      <c r="C177" s="39" t="s">
        <v>22</v>
      </c>
      <c r="D177" s="39" t="s">
        <v>23</v>
      </c>
      <c r="E177" s="39" t="s">
        <v>6</v>
      </c>
      <c r="F177" s="39">
        <v>6.5793658067613086</v>
      </c>
      <c r="G177" s="39">
        <v>17.836456241255373</v>
      </c>
      <c r="H177" s="39">
        <v>8.4717063133826827</v>
      </c>
      <c r="I177" s="39">
        <v>18.946510108571086</v>
      </c>
      <c r="J177" s="39">
        <v>7.5512936337276004</v>
      </c>
      <c r="K177" s="39">
        <v>18.89172111722495</v>
      </c>
    </row>
    <row r="178" spans="1:11" x14ac:dyDescent="0.3">
      <c r="A178" s="39"/>
      <c r="B178" s="39"/>
      <c r="C178" s="39" t="s">
        <v>24</v>
      </c>
      <c r="D178" s="39" t="s">
        <v>25</v>
      </c>
      <c r="E178" s="39" t="s">
        <v>6</v>
      </c>
      <c r="F178" s="39">
        <v>0</v>
      </c>
      <c r="G178" s="39">
        <v>0</v>
      </c>
      <c r="H178" s="39">
        <v>0</v>
      </c>
      <c r="I178" s="39">
        <v>0</v>
      </c>
      <c r="J178" s="39">
        <v>0</v>
      </c>
      <c r="K178" s="39">
        <v>0</v>
      </c>
    </row>
    <row r="179" spans="1:11" x14ac:dyDescent="0.3">
      <c r="A179" s="39"/>
      <c r="B179" s="39"/>
      <c r="C179" s="39" t="s">
        <v>26</v>
      </c>
      <c r="D179" s="39" t="s">
        <v>27</v>
      </c>
      <c r="E179" s="39" t="s">
        <v>6</v>
      </c>
      <c r="F179" s="39">
        <v>6.6876000000000001E-4</v>
      </c>
      <c r="G179" s="39">
        <v>1.9807196324269976E-3</v>
      </c>
      <c r="H179" s="39">
        <v>9.6199000000000002E-4</v>
      </c>
      <c r="I179" s="39">
        <v>2.3235742626485519E-3</v>
      </c>
      <c r="J179" s="39">
        <v>1.0782999999999999E-3</v>
      </c>
      <c r="K179" s="39">
        <v>2.9623000000000002E-3</v>
      </c>
    </row>
    <row r="180" spans="1:11" x14ac:dyDescent="0.3">
      <c r="A180" s="39"/>
      <c r="B180" s="39"/>
      <c r="C180" s="39" t="s">
        <v>28</v>
      </c>
      <c r="D180" s="39" t="s">
        <v>29</v>
      </c>
      <c r="E180" s="39" t="s">
        <v>6</v>
      </c>
      <c r="F180" s="39">
        <v>0</v>
      </c>
      <c r="G180" s="39">
        <v>0</v>
      </c>
      <c r="H180" s="39">
        <v>0</v>
      </c>
      <c r="I180" s="39">
        <v>0</v>
      </c>
      <c r="J180" s="39">
        <v>0</v>
      </c>
      <c r="K180" s="39">
        <v>0</v>
      </c>
    </row>
    <row r="181" spans="1:11" x14ac:dyDescent="0.3">
      <c r="A181" s="39"/>
      <c r="B181" s="39"/>
      <c r="C181" s="39" t="s">
        <v>30</v>
      </c>
      <c r="D181" s="39" t="s">
        <v>31</v>
      </c>
      <c r="E181" s="39" t="s">
        <v>6</v>
      </c>
      <c r="F181" s="39">
        <v>61.886171329610981</v>
      </c>
      <c r="G181" s="39">
        <v>2.1448048635489032</v>
      </c>
      <c r="H181" s="39">
        <v>56.08009206177821</v>
      </c>
      <c r="I181" s="39">
        <v>1.879909394431527</v>
      </c>
      <c r="J181" s="39">
        <v>60.607154814597486</v>
      </c>
      <c r="K181" s="39">
        <v>2.2614738228990947</v>
      </c>
    </row>
    <row r="182" spans="1:11" x14ac:dyDescent="0.3">
      <c r="A182" s="39"/>
      <c r="B182" s="39"/>
      <c r="C182" s="39" t="s">
        <v>32</v>
      </c>
      <c r="D182" s="39" t="s">
        <v>33</v>
      </c>
      <c r="E182" s="39" t="s">
        <v>6</v>
      </c>
      <c r="F182" s="39">
        <v>0</v>
      </c>
      <c r="G182" s="39">
        <v>0</v>
      </c>
      <c r="H182" s="39">
        <v>0</v>
      </c>
      <c r="I182" s="39">
        <v>0</v>
      </c>
      <c r="J182" s="39">
        <v>0</v>
      </c>
      <c r="K182" s="39">
        <v>0</v>
      </c>
    </row>
    <row r="183" spans="1:11" x14ac:dyDescent="0.3">
      <c r="A183" s="39"/>
      <c r="B183" s="39"/>
      <c r="C183" s="39" t="s">
        <v>34</v>
      </c>
      <c r="D183" s="39" t="s">
        <v>35</v>
      </c>
      <c r="E183" s="39" t="s">
        <v>6</v>
      </c>
      <c r="F183" s="39">
        <v>0</v>
      </c>
      <c r="G183" s="39">
        <v>0</v>
      </c>
      <c r="H183" s="39">
        <v>0</v>
      </c>
      <c r="I183" s="39">
        <v>0</v>
      </c>
      <c r="J183" s="39">
        <v>0</v>
      </c>
      <c r="K183" s="39">
        <v>0</v>
      </c>
    </row>
    <row r="184" spans="1:11" x14ac:dyDescent="0.3">
      <c r="A184" s="39"/>
      <c r="B184" s="39"/>
      <c r="C184" s="39" t="s">
        <v>36</v>
      </c>
      <c r="D184" s="39" t="s">
        <v>37</v>
      </c>
      <c r="E184" s="39" t="s">
        <v>6</v>
      </c>
      <c r="F184" s="39">
        <v>1.9834695113779659E-2</v>
      </c>
      <c r="G184" s="39">
        <v>5.4302599259151714E-2</v>
      </c>
      <c r="H184" s="39">
        <v>9.3287999999999999E-3</v>
      </c>
      <c r="I184" s="39">
        <v>2.2703181862957483E-2</v>
      </c>
      <c r="J184" s="39">
        <v>1.7002527299407284E-2</v>
      </c>
      <c r="K184" s="39">
        <v>4.6862424280410035E-2</v>
      </c>
    </row>
    <row r="185" spans="1:11" x14ac:dyDescent="0.3">
      <c r="A185" s="39"/>
      <c r="B185" s="39"/>
      <c r="C185" s="39" t="s">
        <v>38</v>
      </c>
      <c r="D185" s="39" t="s">
        <v>39</v>
      </c>
      <c r="E185" s="39" t="s">
        <v>6</v>
      </c>
      <c r="F185" s="39">
        <v>7.1607673586561313</v>
      </c>
      <c r="G185" s="39">
        <v>11.12032122072589</v>
      </c>
      <c r="H185" s="39">
        <v>3.0591378559412128</v>
      </c>
      <c r="I185" s="39">
        <v>5.6360362991669373</v>
      </c>
      <c r="J185" s="39">
        <v>4.3407783097916344</v>
      </c>
      <c r="K185" s="39">
        <v>8.3145883741067426</v>
      </c>
    </row>
    <row r="186" spans="1:11" x14ac:dyDescent="0.3">
      <c r="A186" s="39"/>
      <c r="B186" s="39"/>
      <c r="C186" s="39" t="s">
        <v>40</v>
      </c>
      <c r="D186" s="39" t="s">
        <v>41</v>
      </c>
      <c r="E186" s="39" t="s">
        <v>6</v>
      </c>
      <c r="F186" s="39">
        <v>1.2991999999999999E-3</v>
      </c>
      <c r="G186" s="39">
        <v>3.8478906416284592E-3</v>
      </c>
      <c r="H186" s="39">
        <v>1.8688000000000001E-3</v>
      </c>
      <c r="I186" s="39">
        <v>4.5139450904612861E-3</v>
      </c>
      <c r="J186" s="39">
        <v>2.0947000000000001E-3</v>
      </c>
      <c r="K186" s="39">
        <v>5.7548E-3</v>
      </c>
    </row>
    <row r="187" spans="1:11" x14ac:dyDescent="0.3">
      <c r="A187" s="39"/>
      <c r="B187" s="39"/>
      <c r="C187" s="39" t="s">
        <v>42</v>
      </c>
      <c r="D187" s="39" t="s">
        <v>44</v>
      </c>
      <c r="E187" s="39" t="s">
        <v>43</v>
      </c>
      <c r="F187" s="39">
        <v>0.60330008470943719</v>
      </c>
      <c r="G187" s="39">
        <v>1.6516911550825393</v>
      </c>
      <c r="H187" s="39">
        <v>0.2837475425857649</v>
      </c>
      <c r="I187" s="39">
        <v>0.69054971929281039</v>
      </c>
      <c r="J187" s="39">
        <v>0.51715967136048757</v>
      </c>
      <c r="K187" s="39">
        <v>1.4253827111856059</v>
      </c>
    </row>
    <row r="188" spans="1:11" x14ac:dyDescent="0.3">
      <c r="A188" s="39"/>
      <c r="B188" s="39"/>
      <c r="C188" s="39" t="s">
        <v>45</v>
      </c>
      <c r="D188" s="39" t="s">
        <v>46</v>
      </c>
      <c r="E188" s="39" t="s">
        <v>43</v>
      </c>
      <c r="F188" s="39">
        <v>161.3080880605101</v>
      </c>
      <c r="G188" s="39">
        <v>437.31737589782421</v>
      </c>
      <c r="H188" s="39">
        <v>207.21003858707351</v>
      </c>
      <c r="I188" s="39">
        <v>463.4699375241284</v>
      </c>
      <c r="J188" s="39">
        <v>184.96183884882467</v>
      </c>
      <c r="K188" s="39">
        <v>462.86652283440912</v>
      </c>
    </row>
    <row r="189" spans="1:11" x14ac:dyDescent="0.3">
      <c r="A189" s="48" t="s">
        <v>285</v>
      </c>
      <c r="B189" s="47"/>
      <c r="C189" s="47"/>
      <c r="D189" s="47"/>
      <c r="E189" s="47"/>
      <c r="F189" s="47"/>
      <c r="G189" s="47"/>
      <c r="H189" s="47"/>
      <c r="I189" s="47"/>
      <c r="J189" s="47"/>
      <c r="K189" s="47"/>
    </row>
    <row r="190" spans="1:11" x14ac:dyDescent="0.3">
      <c r="A190" s="47"/>
      <c r="B190" s="47"/>
      <c r="C190" s="47" t="s">
        <v>264</v>
      </c>
      <c r="D190" s="47" t="s">
        <v>206</v>
      </c>
      <c r="E190" s="47" t="s">
        <v>158</v>
      </c>
      <c r="F190" s="58">
        <v>1.7367780339186392</v>
      </c>
      <c r="G190" s="58">
        <v>1.6670929965627679</v>
      </c>
      <c r="H190" s="58">
        <v>1.318947564780887</v>
      </c>
      <c r="I190" s="58">
        <v>1.2839485681514451</v>
      </c>
      <c r="J190" s="58">
        <v>13.4577575538</v>
      </c>
      <c r="K190" s="58">
        <v>13.169537747524034</v>
      </c>
    </row>
    <row r="191" spans="1:11" x14ac:dyDescent="0.3">
      <c r="A191" s="47"/>
      <c r="B191" s="47"/>
      <c r="C191" s="47" t="s">
        <v>264</v>
      </c>
      <c r="D191" s="47" t="s">
        <v>204</v>
      </c>
      <c r="E191" s="47" t="s">
        <v>49</v>
      </c>
      <c r="F191" s="47">
        <v>121.03685823020429</v>
      </c>
      <c r="G191" s="47">
        <v>134.89713000042747</v>
      </c>
      <c r="H191" s="47">
        <v>121.51526797999237</v>
      </c>
      <c r="I191" s="47">
        <v>72.56777999221768</v>
      </c>
      <c r="J191" s="47">
        <v>121.22388790682176</v>
      </c>
      <c r="K191" s="47">
        <v>135.58962350560628</v>
      </c>
    </row>
    <row r="192" spans="1:11" x14ac:dyDescent="0.3">
      <c r="A192" s="47"/>
      <c r="B192" s="47" t="s">
        <v>256</v>
      </c>
      <c r="C192" s="47"/>
      <c r="D192" s="47"/>
      <c r="E192" s="47"/>
      <c r="F192" s="47"/>
      <c r="G192" s="47"/>
      <c r="H192" s="47"/>
      <c r="I192" s="47"/>
      <c r="J192" s="47"/>
      <c r="K192" s="47"/>
    </row>
    <row r="193" spans="1:11" x14ac:dyDescent="0.3">
      <c r="A193" s="47"/>
      <c r="B193" s="47"/>
      <c r="C193" s="47" t="s">
        <v>103</v>
      </c>
      <c r="D193" s="47" t="s">
        <v>104</v>
      </c>
      <c r="E193" s="47" t="s">
        <v>6</v>
      </c>
      <c r="F193" s="47">
        <v>99.988833249569481</v>
      </c>
      <c r="G193" s="47">
        <v>99.988366475876873</v>
      </c>
      <c r="H193" s="47">
        <v>99.980847124839372</v>
      </c>
      <c r="I193" s="47">
        <v>99.98084712443854</v>
      </c>
      <c r="J193" s="47">
        <v>99.962540329120955</v>
      </c>
      <c r="K193" s="47">
        <v>99.962540329116621</v>
      </c>
    </row>
    <row r="194" spans="1:11" x14ac:dyDescent="0.3">
      <c r="A194" s="47"/>
      <c r="B194" s="47"/>
      <c r="C194" s="47" t="s">
        <v>127</v>
      </c>
      <c r="D194" s="47" t="s">
        <v>128</v>
      </c>
      <c r="E194" s="47" t="s">
        <v>6</v>
      </c>
      <c r="F194" s="47">
        <v>0</v>
      </c>
      <c r="G194" s="47">
        <v>0</v>
      </c>
      <c r="H194" s="47">
        <v>0</v>
      </c>
      <c r="I194" s="47">
        <v>0</v>
      </c>
      <c r="J194" s="47">
        <v>0</v>
      </c>
      <c r="K194" s="47">
        <v>0</v>
      </c>
    </row>
    <row r="195" spans="1:11" x14ac:dyDescent="0.3">
      <c r="A195" s="47"/>
      <c r="B195" s="47"/>
      <c r="C195" s="47" t="s">
        <v>133</v>
      </c>
      <c r="D195" s="47" t="s">
        <v>134</v>
      </c>
      <c r="E195" s="47" t="s">
        <v>6</v>
      </c>
      <c r="F195" s="47">
        <v>0</v>
      </c>
      <c r="G195" s="47">
        <v>0</v>
      </c>
      <c r="H195" s="47">
        <v>0</v>
      </c>
      <c r="I195" s="47">
        <v>0</v>
      </c>
      <c r="J195" s="47">
        <v>0</v>
      </c>
      <c r="K195" s="47">
        <v>0</v>
      </c>
    </row>
    <row r="196" spans="1:11" x14ac:dyDescent="0.3">
      <c r="A196" s="47"/>
      <c r="B196" s="47"/>
      <c r="C196" s="47" t="s">
        <v>113</v>
      </c>
      <c r="D196" s="47" t="s">
        <v>114</v>
      </c>
      <c r="E196" s="47" t="s">
        <v>6</v>
      </c>
      <c r="F196" s="47">
        <v>0</v>
      </c>
      <c r="G196" s="47">
        <v>0</v>
      </c>
      <c r="H196" s="47">
        <v>0</v>
      </c>
      <c r="I196" s="47">
        <v>0</v>
      </c>
      <c r="J196" s="47">
        <v>0</v>
      </c>
      <c r="K196" s="47">
        <v>0</v>
      </c>
    </row>
    <row r="197" spans="1:11" x14ac:dyDescent="0.3">
      <c r="A197" s="47"/>
      <c r="B197" s="47"/>
      <c r="C197" s="47" t="s">
        <v>143</v>
      </c>
      <c r="D197" s="47" t="s">
        <v>144</v>
      </c>
      <c r="E197" s="47" t="s">
        <v>6</v>
      </c>
      <c r="F197" s="47">
        <v>0</v>
      </c>
      <c r="G197" s="47">
        <v>0</v>
      </c>
      <c r="H197" s="47">
        <v>0</v>
      </c>
      <c r="I197" s="47">
        <v>0</v>
      </c>
      <c r="J197" s="47">
        <v>0</v>
      </c>
      <c r="K197" s="47">
        <v>0</v>
      </c>
    </row>
    <row r="198" spans="1:11" x14ac:dyDescent="0.3">
      <c r="A198" s="47"/>
      <c r="B198" s="47"/>
      <c r="C198" s="47" t="s">
        <v>160</v>
      </c>
      <c r="D198" s="47" t="s">
        <v>161</v>
      </c>
      <c r="E198" s="47" t="s">
        <v>6</v>
      </c>
      <c r="F198" s="47">
        <v>1.1166750430505355E-2</v>
      </c>
      <c r="G198" s="47">
        <v>1.1633524123134712E-2</v>
      </c>
      <c r="H198" s="47">
        <v>1.9152875160632903E-2</v>
      </c>
      <c r="I198" s="47">
        <v>1.9152875561456475E-2</v>
      </c>
      <c r="J198" s="47">
        <v>3.7459670879042423E-2</v>
      </c>
      <c r="K198" s="47">
        <v>3.7459670883379474E-2</v>
      </c>
    </row>
    <row r="199" spans="1:11" x14ac:dyDescent="0.3">
      <c r="A199" s="47"/>
      <c r="B199" s="47"/>
      <c r="C199" s="47" t="s">
        <v>111</v>
      </c>
      <c r="D199" s="47" t="s">
        <v>112</v>
      </c>
      <c r="E199" s="47" t="s">
        <v>6</v>
      </c>
      <c r="F199" s="47">
        <v>0</v>
      </c>
      <c r="G199" s="47">
        <v>0</v>
      </c>
      <c r="H199" s="47">
        <v>0</v>
      </c>
      <c r="I199" s="47">
        <v>0</v>
      </c>
      <c r="J199" s="47">
        <v>0</v>
      </c>
      <c r="K199" s="47">
        <v>0</v>
      </c>
    </row>
    <row r="200" spans="1:11" x14ac:dyDescent="0.3">
      <c r="A200" s="47"/>
      <c r="B200" s="47"/>
      <c r="C200" s="47" t="s">
        <v>162</v>
      </c>
      <c r="D200" s="47" t="s">
        <v>163</v>
      </c>
      <c r="E200" s="47" t="s">
        <v>6</v>
      </c>
      <c r="F200" s="47">
        <v>0</v>
      </c>
      <c r="G200" s="47">
        <v>0</v>
      </c>
      <c r="H200" s="47">
        <v>0</v>
      </c>
      <c r="I200" s="47">
        <v>0</v>
      </c>
      <c r="J200" s="47">
        <v>0</v>
      </c>
      <c r="K200" s="47">
        <v>0</v>
      </c>
    </row>
    <row r="201" spans="1:11" x14ac:dyDescent="0.3">
      <c r="A201" s="47"/>
      <c r="B201" s="47"/>
      <c r="C201" s="47" t="s">
        <v>119</v>
      </c>
      <c r="D201" s="47" t="s">
        <v>120</v>
      </c>
      <c r="E201" s="47" t="s">
        <v>6</v>
      </c>
      <c r="F201" s="47">
        <v>0</v>
      </c>
      <c r="G201" s="47">
        <v>0</v>
      </c>
      <c r="H201" s="47">
        <v>0</v>
      </c>
      <c r="I201" s="47">
        <v>0</v>
      </c>
      <c r="J201" s="47">
        <v>0</v>
      </c>
      <c r="K201" s="47">
        <v>0</v>
      </c>
    </row>
    <row r="202" spans="1:11" x14ac:dyDescent="0.3">
      <c r="A202" s="47"/>
      <c r="B202" s="47"/>
      <c r="C202" s="47" t="s">
        <v>115</v>
      </c>
      <c r="D202" s="47" t="s">
        <v>116</v>
      </c>
      <c r="E202" s="47" t="s">
        <v>6</v>
      </c>
      <c r="F202" s="47">
        <v>0</v>
      </c>
      <c r="G202" s="47">
        <v>0</v>
      </c>
      <c r="H202" s="47">
        <v>0</v>
      </c>
      <c r="I202" s="47">
        <v>0</v>
      </c>
      <c r="J202" s="47">
        <v>0</v>
      </c>
      <c r="K202" s="47">
        <v>0</v>
      </c>
    </row>
    <row r="203" spans="1:11" x14ac:dyDescent="0.3">
      <c r="A203" s="48" t="s">
        <v>549</v>
      </c>
      <c r="B203" s="47"/>
      <c r="C203" s="47"/>
      <c r="D203" s="47"/>
      <c r="E203" s="47"/>
      <c r="F203" s="47"/>
      <c r="G203" s="47"/>
      <c r="H203" s="47"/>
      <c r="I203" s="47"/>
      <c r="J203" s="47"/>
      <c r="K203" s="47"/>
    </row>
    <row r="204" spans="1:11" x14ac:dyDescent="0.3">
      <c r="A204" s="47"/>
      <c r="B204" s="47"/>
      <c r="C204" s="47" t="s">
        <v>264</v>
      </c>
      <c r="D204" s="47" t="s">
        <v>202</v>
      </c>
      <c r="E204" s="47" t="s">
        <v>65</v>
      </c>
      <c r="F204" s="58">
        <v>0</v>
      </c>
      <c r="G204" s="58">
        <v>0</v>
      </c>
      <c r="H204" s="58">
        <v>0</v>
      </c>
      <c r="I204" s="58">
        <v>0</v>
      </c>
      <c r="J204" s="58">
        <v>0</v>
      </c>
      <c r="K204" s="58">
        <v>0</v>
      </c>
    </row>
    <row r="205" spans="1:11" x14ac:dyDescent="0.3">
      <c r="A205" s="47"/>
      <c r="B205" s="47"/>
      <c r="C205" s="47" t="s">
        <v>264</v>
      </c>
      <c r="D205" s="47" t="s">
        <v>193</v>
      </c>
      <c r="E205" s="47" t="s">
        <v>48</v>
      </c>
      <c r="F205" s="47">
        <v>1.0129999999999999</v>
      </c>
      <c r="G205" s="47">
        <v>1.0129999999999999</v>
      </c>
      <c r="H205" s="47">
        <v>1.0129999999999999</v>
      </c>
      <c r="I205" s="47">
        <v>1.0129999999999999</v>
      </c>
      <c r="J205" s="47">
        <v>1.0129999999999999</v>
      </c>
      <c r="K205" s="47">
        <v>1.0129999999999999</v>
      </c>
    </row>
    <row r="206" spans="1:11" x14ac:dyDescent="0.3">
      <c r="A206" s="47"/>
      <c r="B206" s="47"/>
      <c r="C206" s="47" t="s">
        <v>264</v>
      </c>
      <c r="D206" s="47" t="s">
        <v>194</v>
      </c>
      <c r="E206" s="47" t="s">
        <v>49</v>
      </c>
      <c r="F206" s="47">
        <v>20</v>
      </c>
      <c r="G206" s="47">
        <v>20</v>
      </c>
      <c r="H206" s="47">
        <v>20</v>
      </c>
      <c r="I206" s="47">
        <v>20</v>
      </c>
      <c r="J206" s="47">
        <v>20</v>
      </c>
      <c r="K206" s="47">
        <v>20</v>
      </c>
    </row>
    <row r="207" spans="1:11" ht="43.2" x14ac:dyDescent="0.3">
      <c r="A207" s="47"/>
      <c r="B207" s="47"/>
      <c r="C207" s="47" t="s">
        <v>264</v>
      </c>
      <c r="D207" s="137" t="s">
        <v>198</v>
      </c>
      <c r="E207" s="47" t="s">
        <v>67</v>
      </c>
      <c r="F207" s="47">
        <v>-4.1189796671747274</v>
      </c>
      <c r="G207" s="47">
        <v>-4.1189796671747274</v>
      </c>
      <c r="H207" s="47">
        <v>-4.1189796671747274</v>
      </c>
      <c r="I207" s="47">
        <v>-4.1189796671747274</v>
      </c>
      <c r="J207" s="47">
        <v>-4.1189796671747274</v>
      </c>
      <c r="K207" s="47">
        <v>-4.1189796671747274</v>
      </c>
    </row>
    <row r="208" spans="1:11" x14ac:dyDescent="0.3">
      <c r="A208" s="47"/>
      <c r="B208" s="47"/>
      <c r="C208" s="47" t="s">
        <v>264</v>
      </c>
      <c r="D208" s="47" t="s">
        <v>177</v>
      </c>
      <c r="E208" s="47" t="s">
        <v>792</v>
      </c>
      <c r="F208" s="47">
        <v>0</v>
      </c>
      <c r="G208" s="47">
        <v>0</v>
      </c>
      <c r="H208" s="47">
        <v>0</v>
      </c>
      <c r="I208" s="47">
        <v>0</v>
      </c>
      <c r="J208" s="47">
        <v>0</v>
      </c>
      <c r="K208" s="47">
        <v>0</v>
      </c>
    </row>
    <row r="209" spans="1:11" x14ac:dyDescent="0.3">
      <c r="A209" s="47"/>
      <c r="B209" s="47"/>
      <c r="C209" s="47" t="s">
        <v>264</v>
      </c>
      <c r="D209" s="47" t="s">
        <v>200</v>
      </c>
      <c r="E209" s="47" t="s">
        <v>67</v>
      </c>
      <c r="F209" s="47">
        <v>32521.195999999996</v>
      </c>
      <c r="G209" s="47">
        <v>32521.195999999996</v>
      </c>
      <c r="H209" s="47">
        <v>32521.195999999996</v>
      </c>
      <c r="I209" s="47">
        <v>32521.195999999996</v>
      </c>
      <c r="J209" s="47">
        <v>32521.195999999996</v>
      </c>
      <c r="K209" s="47">
        <v>32521.195999999996</v>
      </c>
    </row>
    <row r="210" spans="1:11" x14ac:dyDescent="0.3">
      <c r="A210" s="47"/>
      <c r="B210" s="47"/>
      <c r="C210" s="47" t="s">
        <v>264</v>
      </c>
      <c r="D210" s="47" t="s">
        <v>199</v>
      </c>
      <c r="E210" s="47" t="s">
        <v>792</v>
      </c>
      <c r="F210" s="47">
        <v>0</v>
      </c>
      <c r="G210" s="47">
        <v>0</v>
      </c>
      <c r="H210" s="47">
        <v>0</v>
      </c>
      <c r="I210" s="47">
        <v>0</v>
      </c>
      <c r="J210" s="47">
        <v>0</v>
      </c>
      <c r="K210" s="47">
        <v>0</v>
      </c>
    </row>
    <row r="211" spans="1:11" x14ac:dyDescent="0.3">
      <c r="A211" s="47"/>
      <c r="B211" s="47" t="s">
        <v>256</v>
      </c>
      <c r="C211" s="47"/>
      <c r="D211" s="47"/>
      <c r="E211" s="47"/>
      <c r="F211" s="47"/>
      <c r="G211" s="47"/>
      <c r="H211" s="47"/>
      <c r="I211" s="47"/>
      <c r="J211" s="47"/>
      <c r="K211" s="47"/>
    </row>
    <row r="212" spans="1:11" x14ac:dyDescent="0.3">
      <c r="A212" s="47"/>
      <c r="B212" s="47"/>
      <c r="C212" s="47" t="s">
        <v>22</v>
      </c>
      <c r="D212" s="47" t="s">
        <v>84</v>
      </c>
      <c r="E212" s="47" t="s">
        <v>6</v>
      </c>
      <c r="F212" s="47">
        <v>0</v>
      </c>
      <c r="G212" s="47">
        <v>0</v>
      </c>
      <c r="H212" s="47">
        <v>0</v>
      </c>
      <c r="I212" s="47">
        <v>0</v>
      </c>
      <c r="J212" s="47">
        <v>0</v>
      </c>
      <c r="K212" s="47">
        <v>0</v>
      </c>
    </row>
    <row r="213" spans="1:11" x14ac:dyDescent="0.3">
      <c r="A213" s="47"/>
      <c r="B213" s="47"/>
      <c r="C213" s="47" t="s">
        <v>103</v>
      </c>
      <c r="D213" s="47" t="s">
        <v>85</v>
      </c>
      <c r="E213" s="47" t="s">
        <v>6</v>
      </c>
      <c r="F213" s="47">
        <v>0</v>
      </c>
      <c r="G213" s="47">
        <v>0</v>
      </c>
      <c r="H213" s="47">
        <v>0</v>
      </c>
      <c r="I213" s="47">
        <v>0</v>
      </c>
      <c r="J213" s="47">
        <v>0</v>
      </c>
      <c r="K213" s="47">
        <v>0</v>
      </c>
    </row>
    <row r="214" spans="1:11" x14ac:dyDescent="0.3">
      <c r="A214" s="47"/>
      <c r="B214" s="47"/>
      <c r="C214" s="47" t="s">
        <v>266</v>
      </c>
      <c r="D214" s="47" t="s">
        <v>86</v>
      </c>
      <c r="E214" s="47" t="s">
        <v>6</v>
      </c>
      <c r="F214" s="47">
        <v>91.48</v>
      </c>
      <c r="G214" s="47">
        <v>91.48</v>
      </c>
      <c r="H214" s="47">
        <v>91.48</v>
      </c>
      <c r="I214" s="47">
        <v>91.48</v>
      </c>
      <c r="J214" s="47">
        <v>91.48</v>
      </c>
      <c r="K214" s="47">
        <v>91.48</v>
      </c>
    </row>
    <row r="215" spans="1:11" x14ac:dyDescent="0.3">
      <c r="A215" s="47"/>
      <c r="B215" s="47"/>
      <c r="C215" s="47" t="s">
        <v>267</v>
      </c>
      <c r="D215" s="47" t="s">
        <v>87</v>
      </c>
      <c r="E215" s="47" t="s">
        <v>6</v>
      </c>
      <c r="F215" s="47">
        <v>1.46</v>
      </c>
      <c r="G215" s="47">
        <v>1.46</v>
      </c>
      <c r="H215" s="47">
        <v>1.46</v>
      </c>
      <c r="I215" s="47">
        <v>1.46</v>
      </c>
      <c r="J215" s="47">
        <v>1.46</v>
      </c>
      <c r="K215" s="47">
        <v>1.46</v>
      </c>
    </row>
    <row r="216" spans="1:11" x14ac:dyDescent="0.3">
      <c r="A216" s="47"/>
      <c r="B216" s="47"/>
      <c r="C216" s="47" t="s">
        <v>268</v>
      </c>
      <c r="D216" s="47" t="s">
        <v>88</v>
      </c>
      <c r="E216" s="47" t="s">
        <v>6</v>
      </c>
      <c r="F216" s="47">
        <v>6.79</v>
      </c>
      <c r="G216" s="47">
        <v>6.79</v>
      </c>
      <c r="H216" s="47">
        <v>6.79</v>
      </c>
      <c r="I216" s="47">
        <v>6.79</v>
      </c>
      <c r="J216" s="47">
        <v>6.79</v>
      </c>
      <c r="K216" s="47">
        <v>6.79</v>
      </c>
    </row>
    <row r="217" spans="1:11" x14ac:dyDescent="0.3">
      <c r="A217" s="47"/>
      <c r="B217" s="47"/>
      <c r="C217" s="47" t="s">
        <v>269</v>
      </c>
      <c r="D217" s="47" t="s">
        <v>89</v>
      </c>
      <c r="E217" s="47" t="s">
        <v>6</v>
      </c>
      <c r="F217" s="47">
        <v>0.27</v>
      </c>
      <c r="G217" s="47">
        <v>0.27</v>
      </c>
      <c r="H217" s="47">
        <v>0.27</v>
      </c>
      <c r="I217" s="47">
        <v>0.27</v>
      </c>
      <c r="J217" s="47">
        <v>0.27</v>
      </c>
      <c r="K217" s="47">
        <v>0.27</v>
      </c>
    </row>
    <row r="218" spans="1:11" x14ac:dyDescent="0.3">
      <c r="A218" s="47"/>
      <c r="B218" s="47"/>
      <c r="C218" s="47" t="s">
        <v>270</v>
      </c>
      <c r="D218" s="47" t="s">
        <v>90</v>
      </c>
      <c r="E218" s="47" t="s">
        <v>6</v>
      </c>
      <c r="F218" s="47">
        <v>0</v>
      </c>
      <c r="G218" s="47">
        <v>0</v>
      </c>
      <c r="H218" s="47">
        <v>0</v>
      </c>
      <c r="I218" s="47">
        <v>0</v>
      </c>
      <c r="J218" s="47">
        <v>0</v>
      </c>
      <c r="K218" s="47">
        <v>0</v>
      </c>
    </row>
    <row r="219" spans="1:11" x14ac:dyDescent="0.3">
      <c r="A219" s="47"/>
      <c r="B219" s="47"/>
      <c r="C219" s="47" t="s">
        <v>271</v>
      </c>
      <c r="D219" s="47" t="s">
        <v>91</v>
      </c>
      <c r="E219" s="47" t="s">
        <v>6</v>
      </c>
      <c r="F219" s="47">
        <v>0</v>
      </c>
      <c r="G219" s="47">
        <v>0</v>
      </c>
      <c r="H219" s="47">
        <v>0</v>
      </c>
      <c r="I219" s="47">
        <v>0</v>
      </c>
      <c r="J219" s="47">
        <v>0</v>
      </c>
      <c r="K219" s="47">
        <v>0</v>
      </c>
    </row>
    <row r="220" spans="1:11" x14ac:dyDescent="0.3">
      <c r="A220" s="47"/>
      <c r="B220" s="47"/>
      <c r="C220" s="47" t="s">
        <v>272</v>
      </c>
      <c r="D220" s="47" t="s">
        <v>92</v>
      </c>
      <c r="E220" s="47" t="s">
        <v>43</v>
      </c>
      <c r="F220" s="47">
        <v>32521.195999999996</v>
      </c>
      <c r="G220" s="47">
        <v>32521.195999999996</v>
      </c>
      <c r="H220" s="47">
        <v>32521.195999999996</v>
      </c>
      <c r="I220" s="47">
        <v>32521.195999999996</v>
      </c>
      <c r="J220" s="47">
        <v>32521.195999999996</v>
      </c>
      <c r="K220" s="47">
        <v>32521.195999999996</v>
      </c>
    </row>
    <row r="221" spans="1:11" x14ac:dyDescent="0.3">
      <c r="A221" s="47"/>
      <c r="B221" s="47"/>
      <c r="C221" s="47" t="s">
        <v>273</v>
      </c>
      <c r="D221" s="47" t="s">
        <v>93</v>
      </c>
      <c r="E221" s="47" t="s">
        <v>43</v>
      </c>
      <c r="F221" s="47">
        <v>32839.894727999999</v>
      </c>
      <c r="G221" s="47">
        <v>32839.894727999999</v>
      </c>
      <c r="H221" s="47">
        <v>32839.894727999999</v>
      </c>
      <c r="I221" s="47">
        <v>32839.894727999999</v>
      </c>
      <c r="J221" s="47">
        <v>32839.894727999999</v>
      </c>
      <c r="K221" s="47">
        <v>32839.894727999999</v>
      </c>
    </row>
    <row r="222" spans="1:11" x14ac:dyDescent="0.3">
      <c r="A222" s="47"/>
      <c r="B222" s="47" t="s">
        <v>277</v>
      </c>
      <c r="C222" s="47"/>
      <c r="D222" s="47"/>
      <c r="E222" s="47"/>
      <c r="F222" s="47"/>
      <c r="G222" s="47"/>
      <c r="H222" s="47"/>
      <c r="I222" s="47"/>
      <c r="J222" s="47"/>
      <c r="K222" s="47"/>
    </row>
    <row r="223" spans="1:11" x14ac:dyDescent="0.3">
      <c r="A223" s="47"/>
      <c r="B223" s="47"/>
      <c r="C223" s="47" t="s">
        <v>278</v>
      </c>
      <c r="D223" s="47"/>
      <c r="E223" s="47"/>
      <c r="F223" s="47"/>
      <c r="G223" s="47"/>
      <c r="H223" s="47"/>
      <c r="I223" s="47"/>
      <c r="J223" s="47"/>
      <c r="K223" s="47"/>
    </row>
    <row r="224" spans="1:11" x14ac:dyDescent="0.3">
      <c r="A224" s="48" t="s">
        <v>286</v>
      </c>
      <c r="B224" s="47"/>
      <c r="C224" s="47"/>
      <c r="D224" s="47"/>
      <c r="E224" s="47"/>
      <c r="F224" s="47"/>
      <c r="G224" s="47"/>
      <c r="H224" s="47"/>
      <c r="I224" s="47"/>
      <c r="J224" s="47"/>
      <c r="K224" s="47"/>
    </row>
    <row r="225" spans="1:11" x14ac:dyDescent="0.3">
      <c r="A225" s="47"/>
      <c r="B225" s="47"/>
      <c r="C225" s="47" t="s">
        <v>264</v>
      </c>
      <c r="D225" s="47" t="s">
        <v>206</v>
      </c>
      <c r="E225" s="47" t="s">
        <v>158</v>
      </c>
      <c r="F225" s="58">
        <v>4.6213174402258792</v>
      </c>
      <c r="G225" s="58">
        <v>4.6213174402258845</v>
      </c>
      <c r="H225" s="58">
        <v>5.0525513809643847</v>
      </c>
      <c r="I225" s="58">
        <v>4.9184791594866448</v>
      </c>
      <c r="J225" s="58">
        <v>2.8908433405675003</v>
      </c>
      <c r="K225" s="58">
        <v>2.8289312200477483</v>
      </c>
    </row>
    <row r="226" spans="1:11" x14ac:dyDescent="0.3">
      <c r="A226" s="47"/>
      <c r="B226" s="47"/>
      <c r="C226" s="47" t="s">
        <v>264</v>
      </c>
      <c r="D226" s="47" t="s">
        <v>204</v>
      </c>
      <c r="E226" s="47" t="s">
        <v>49</v>
      </c>
      <c r="F226" s="47">
        <v>817</v>
      </c>
      <c r="G226" s="47">
        <v>817</v>
      </c>
      <c r="H226" s="47">
        <v>805</v>
      </c>
      <c r="I226" s="47">
        <v>805</v>
      </c>
      <c r="J226" s="47">
        <v>835.5</v>
      </c>
      <c r="K226" s="47">
        <v>835.5</v>
      </c>
    </row>
    <row r="227" spans="1:11" x14ac:dyDescent="0.3">
      <c r="A227" s="47"/>
      <c r="B227" s="47" t="s">
        <v>256</v>
      </c>
      <c r="C227" s="47"/>
      <c r="D227" s="47"/>
      <c r="E227" s="47"/>
      <c r="F227" s="47"/>
      <c r="G227" s="47"/>
      <c r="H227" s="47"/>
      <c r="I227" s="47"/>
      <c r="J227" s="47"/>
      <c r="K227" s="47"/>
    </row>
    <row r="228" spans="1:11" x14ac:dyDescent="0.3">
      <c r="A228" s="47"/>
      <c r="B228" s="47"/>
      <c r="C228" s="47" t="s">
        <v>103</v>
      </c>
      <c r="D228" s="47" t="s">
        <v>104</v>
      </c>
      <c r="E228" s="47" t="s">
        <v>6</v>
      </c>
      <c r="F228" s="47">
        <v>4.1967000000000003E-3</v>
      </c>
      <c r="G228" s="47">
        <v>4.1967000000000003E-3</v>
      </c>
      <c r="H228" s="47">
        <v>4.9998000000000004E-3</v>
      </c>
      <c r="I228" s="47">
        <v>4.9998000000000004E-3</v>
      </c>
      <c r="J228" s="47">
        <v>0.17438619439943645</v>
      </c>
      <c r="K228" s="47">
        <v>0.17438619439943409</v>
      </c>
    </row>
    <row r="229" spans="1:11" x14ac:dyDescent="0.3">
      <c r="A229" s="47"/>
      <c r="B229" s="47"/>
      <c r="C229" s="47" t="s">
        <v>127</v>
      </c>
      <c r="D229" s="47" t="s">
        <v>128</v>
      </c>
      <c r="E229" s="47" t="s">
        <v>6</v>
      </c>
      <c r="F229" s="47">
        <v>0</v>
      </c>
      <c r="G229" s="47">
        <v>0</v>
      </c>
      <c r="H229" s="47">
        <v>0</v>
      </c>
      <c r="I229" s="47">
        <v>0</v>
      </c>
      <c r="J229" s="47">
        <v>0</v>
      </c>
      <c r="K229" s="47">
        <v>0</v>
      </c>
    </row>
    <row r="230" spans="1:11" x14ac:dyDescent="0.3">
      <c r="A230" s="47"/>
      <c r="B230" s="47"/>
      <c r="C230" s="47" t="s">
        <v>133</v>
      </c>
      <c r="D230" s="47" t="s">
        <v>134</v>
      </c>
      <c r="E230" s="47" t="s">
        <v>6</v>
      </c>
      <c r="F230" s="47">
        <v>0</v>
      </c>
      <c r="G230" s="47">
        <v>0</v>
      </c>
      <c r="H230" s="47">
        <v>0</v>
      </c>
      <c r="I230" s="47">
        <v>0</v>
      </c>
      <c r="J230" s="47">
        <v>0</v>
      </c>
      <c r="K230" s="47">
        <v>0</v>
      </c>
    </row>
    <row r="231" spans="1:11" x14ac:dyDescent="0.3">
      <c r="A231" s="47"/>
      <c r="B231" s="47"/>
      <c r="C231" s="47" t="s">
        <v>113</v>
      </c>
      <c r="D231" s="47" t="s">
        <v>114</v>
      </c>
      <c r="E231" s="47" t="s">
        <v>6</v>
      </c>
      <c r="F231" s="47">
        <v>0</v>
      </c>
      <c r="G231" s="47">
        <v>0</v>
      </c>
      <c r="H231" s="47">
        <v>0</v>
      </c>
      <c r="I231" s="47">
        <v>0</v>
      </c>
      <c r="J231" s="47">
        <v>0</v>
      </c>
      <c r="K231" s="47">
        <v>0</v>
      </c>
    </row>
    <row r="232" spans="1:11" x14ac:dyDescent="0.3">
      <c r="A232" s="47"/>
      <c r="B232" s="47"/>
      <c r="C232" s="47" t="s">
        <v>143</v>
      </c>
      <c r="D232" s="47" t="s">
        <v>144</v>
      </c>
      <c r="E232" s="47" t="s">
        <v>6</v>
      </c>
      <c r="F232" s="47">
        <v>0</v>
      </c>
      <c r="G232" s="47">
        <v>0</v>
      </c>
      <c r="H232" s="47">
        <v>0</v>
      </c>
      <c r="I232" s="47">
        <v>0</v>
      </c>
      <c r="J232" s="47">
        <v>0</v>
      </c>
      <c r="K232" s="47">
        <v>0</v>
      </c>
    </row>
    <row r="233" spans="1:11" x14ac:dyDescent="0.3">
      <c r="A233" s="47"/>
      <c r="B233" s="47"/>
      <c r="C233" s="47" t="s">
        <v>160</v>
      </c>
      <c r="D233" s="47" t="s">
        <v>161</v>
      </c>
      <c r="E233" s="47" t="s">
        <v>6</v>
      </c>
      <c r="F233" s="47">
        <v>99.995803325192256</v>
      </c>
      <c r="G233" s="47">
        <v>99.995803325192256</v>
      </c>
      <c r="H233" s="47">
        <v>99.995000221387613</v>
      </c>
      <c r="I233" s="47">
        <v>99.995000221382142</v>
      </c>
      <c r="J233" s="47">
        <v>99.825613805600568</v>
      </c>
      <c r="K233" s="47">
        <v>99.825613805600568</v>
      </c>
    </row>
    <row r="234" spans="1:11" x14ac:dyDescent="0.3">
      <c r="A234" s="47"/>
      <c r="B234" s="47"/>
      <c r="C234" s="47" t="s">
        <v>111</v>
      </c>
      <c r="D234" s="47" t="s">
        <v>112</v>
      </c>
      <c r="E234" s="47" t="s">
        <v>6</v>
      </c>
      <c r="F234" s="47">
        <v>0</v>
      </c>
      <c r="G234" s="47">
        <v>0</v>
      </c>
      <c r="H234" s="47">
        <v>0</v>
      </c>
      <c r="I234" s="47">
        <v>0</v>
      </c>
      <c r="J234" s="47">
        <v>0</v>
      </c>
      <c r="K234" s="47">
        <v>0</v>
      </c>
    </row>
    <row r="235" spans="1:11" x14ac:dyDescent="0.3">
      <c r="A235" s="47"/>
      <c r="B235" s="47"/>
      <c r="C235" s="47" t="s">
        <v>162</v>
      </c>
      <c r="D235" s="47" t="s">
        <v>163</v>
      </c>
      <c r="E235" s="47" t="s">
        <v>6</v>
      </c>
      <c r="F235" s="47">
        <v>0</v>
      </c>
      <c r="G235" s="47">
        <v>0</v>
      </c>
      <c r="H235" s="47">
        <v>0</v>
      </c>
      <c r="I235" s="47">
        <v>0</v>
      </c>
      <c r="J235" s="47">
        <v>0</v>
      </c>
      <c r="K235" s="47">
        <v>0</v>
      </c>
    </row>
    <row r="236" spans="1:11" x14ac:dyDescent="0.3">
      <c r="A236" s="47"/>
      <c r="B236" s="47"/>
      <c r="C236" s="47" t="s">
        <v>119</v>
      </c>
      <c r="D236" s="47" t="s">
        <v>120</v>
      </c>
      <c r="E236" s="47" t="s">
        <v>6</v>
      </c>
      <c r="F236" s="47">
        <v>0</v>
      </c>
      <c r="G236" s="47">
        <v>0</v>
      </c>
      <c r="H236" s="47">
        <v>0</v>
      </c>
      <c r="I236" s="47">
        <v>0</v>
      </c>
      <c r="J236" s="47">
        <v>0</v>
      </c>
      <c r="K236" s="47">
        <v>0</v>
      </c>
    </row>
    <row r="237" spans="1:11" x14ac:dyDescent="0.3">
      <c r="A237" s="47"/>
      <c r="B237" s="47"/>
      <c r="C237" s="47" t="s">
        <v>115</v>
      </c>
      <c r="D237" s="47" t="s">
        <v>116</v>
      </c>
      <c r="E237" s="47" t="s">
        <v>6</v>
      </c>
      <c r="F237" s="47">
        <v>0</v>
      </c>
      <c r="G237" s="47">
        <v>0</v>
      </c>
      <c r="H237" s="47">
        <v>0</v>
      </c>
      <c r="I237" s="47">
        <v>0</v>
      </c>
      <c r="J237" s="47">
        <v>0</v>
      </c>
      <c r="K237" s="47">
        <v>0</v>
      </c>
    </row>
    <row r="238" spans="1:11" x14ac:dyDescent="0.3">
      <c r="A238" s="50" t="s">
        <v>287</v>
      </c>
      <c r="B238" s="39"/>
      <c r="C238" s="39"/>
      <c r="D238" s="39"/>
      <c r="E238" s="39"/>
      <c r="F238" s="39"/>
      <c r="G238" s="39"/>
      <c r="H238" s="39"/>
      <c r="I238" s="39"/>
      <c r="J238" s="39"/>
      <c r="K238" s="39"/>
    </row>
    <row r="239" spans="1:11" x14ac:dyDescent="0.3">
      <c r="A239" s="50"/>
      <c r="B239" s="39"/>
      <c r="C239" s="39" t="s">
        <v>264</v>
      </c>
      <c r="D239" s="39" t="s">
        <v>181</v>
      </c>
      <c r="E239" s="39" t="s">
        <v>65</v>
      </c>
      <c r="F239" s="61">
        <v>22225.951683148265</v>
      </c>
      <c r="G239" s="61">
        <v>21334.176123222434</v>
      </c>
      <c r="H239" s="61">
        <v>16304.811280240992</v>
      </c>
      <c r="I239" s="61">
        <v>15872.154200864608</v>
      </c>
      <c r="J239" s="61">
        <v>17944.282568088463</v>
      </c>
      <c r="K239" s="61">
        <v>17559.976518222145</v>
      </c>
    </row>
    <row r="240" spans="1:11" x14ac:dyDescent="0.3">
      <c r="A240" s="39"/>
      <c r="B240" s="39"/>
      <c r="C240" s="39" t="s">
        <v>264</v>
      </c>
      <c r="D240" s="39" t="s">
        <v>180</v>
      </c>
      <c r="E240" s="39" t="s">
        <v>64</v>
      </c>
      <c r="F240" s="61">
        <v>22225.951683148265</v>
      </c>
      <c r="G240" s="61">
        <v>21334.176123222434</v>
      </c>
      <c r="H240" s="61">
        <v>16304.811280240992</v>
      </c>
      <c r="I240" s="61">
        <v>15872.154200864608</v>
      </c>
      <c r="J240" s="61">
        <v>17944.282568088463</v>
      </c>
      <c r="K240" s="61">
        <v>17559.976518222145</v>
      </c>
    </row>
    <row r="241" spans="1:11" x14ac:dyDescent="0.3">
      <c r="A241" s="39"/>
      <c r="B241" s="39"/>
      <c r="C241" s="39" t="s">
        <v>264</v>
      </c>
      <c r="D241" s="39" t="s">
        <v>175</v>
      </c>
      <c r="E241" s="39" t="s">
        <v>48</v>
      </c>
      <c r="F241" s="39">
        <v>0.99535981988975597</v>
      </c>
      <c r="G241" s="39">
        <v>0.99535981988975597</v>
      </c>
      <c r="H241" s="39">
        <v>0.99535981988975597</v>
      </c>
      <c r="I241" s="39">
        <v>0.99535981988975597</v>
      </c>
      <c r="J241" s="39">
        <v>0.99535981988975597</v>
      </c>
      <c r="K241" s="39">
        <v>0.99535981988975597</v>
      </c>
    </row>
    <row r="242" spans="1:11" x14ac:dyDescent="0.3">
      <c r="A242" s="39"/>
      <c r="B242" s="39"/>
      <c r="C242" s="39" t="s">
        <v>264</v>
      </c>
      <c r="D242" s="39" t="s">
        <v>176</v>
      </c>
      <c r="E242" s="39" t="s">
        <v>49</v>
      </c>
      <c r="F242" s="39">
        <v>31.933074347036911</v>
      </c>
      <c r="G242" s="39">
        <v>31.933074347036968</v>
      </c>
      <c r="H242" s="39">
        <v>30.31170286401429</v>
      </c>
      <c r="I242" s="39">
        <v>30.31170286401435</v>
      </c>
      <c r="J242" s="39">
        <v>31.932415021825278</v>
      </c>
      <c r="K242" s="39">
        <v>31.932415021825314</v>
      </c>
    </row>
    <row r="243" spans="1:11" x14ac:dyDescent="0.3">
      <c r="A243" s="39"/>
      <c r="B243" s="39"/>
      <c r="C243" s="39" t="s">
        <v>264</v>
      </c>
      <c r="D243" s="39" t="s">
        <v>182</v>
      </c>
      <c r="E243" s="39" t="s">
        <v>80</v>
      </c>
      <c r="F243" s="39">
        <v>17449.808494057321</v>
      </c>
      <c r="G243" s="39">
        <v>16749.666922518445</v>
      </c>
      <c r="H243" s="39">
        <v>12805.896598392344</v>
      </c>
      <c r="I243" s="39">
        <v>12466.085132572392</v>
      </c>
      <c r="J243" s="39">
        <v>14088.221194329384</v>
      </c>
      <c r="K243" s="39">
        <v>13786.498981903678</v>
      </c>
    </row>
    <row r="244" spans="1:11" x14ac:dyDescent="0.3">
      <c r="A244" s="39"/>
      <c r="B244" s="39"/>
      <c r="C244" s="39" t="s">
        <v>264</v>
      </c>
      <c r="D244" s="39" t="s">
        <v>178</v>
      </c>
      <c r="E244" s="39" t="s">
        <v>66</v>
      </c>
      <c r="F244" s="39">
        <v>7.1105860644461885</v>
      </c>
      <c r="G244" s="39">
        <v>7.1105860644462631</v>
      </c>
      <c r="H244" s="39">
        <v>5.450303399744385</v>
      </c>
      <c r="I244" s="39">
        <v>5.4503033997444561</v>
      </c>
      <c r="J244" s="39">
        <v>7.1099042788954847</v>
      </c>
      <c r="K244" s="39">
        <v>7.1099042788955238</v>
      </c>
    </row>
    <row r="245" spans="1:11" x14ac:dyDescent="0.3">
      <c r="A245" s="39"/>
      <c r="B245" s="39"/>
      <c r="C245" s="39" t="s">
        <v>264</v>
      </c>
      <c r="D245" s="39" t="s">
        <v>177</v>
      </c>
      <c r="E245" s="39" t="s">
        <v>792</v>
      </c>
      <c r="F245" s="39">
        <v>158.03954230724838</v>
      </c>
      <c r="G245" s="39">
        <v>151.69849543822764</v>
      </c>
      <c r="H245" s="39">
        <v>88.866168352888081</v>
      </c>
      <c r="I245" s="39">
        <v>86.508056002240622</v>
      </c>
      <c r="J245" s="39">
        <v>127.58213141256182</v>
      </c>
      <c r="K245" s="39">
        <v>124.84975218421256</v>
      </c>
    </row>
    <row r="246" spans="1:11" x14ac:dyDescent="0.3">
      <c r="A246" s="39"/>
      <c r="B246" s="39"/>
      <c r="C246" s="39" t="s">
        <v>264</v>
      </c>
      <c r="D246" s="39" t="s">
        <v>179</v>
      </c>
      <c r="E246" s="39" t="s">
        <v>66</v>
      </c>
      <c r="F246" s="39">
        <v>0</v>
      </c>
      <c r="G246" s="39">
        <v>0</v>
      </c>
      <c r="H246" s="39">
        <v>0</v>
      </c>
      <c r="I246" s="39">
        <v>0</v>
      </c>
      <c r="J246" s="39">
        <v>0</v>
      </c>
      <c r="K246" s="39">
        <v>0</v>
      </c>
    </row>
    <row r="247" spans="1:11" x14ac:dyDescent="0.3">
      <c r="A247" s="39"/>
      <c r="B247" s="39"/>
      <c r="C247" s="39" t="s">
        <v>264</v>
      </c>
      <c r="D247" s="39" t="s">
        <v>199</v>
      </c>
      <c r="E247" s="39" t="s">
        <v>792</v>
      </c>
      <c r="F247" s="39">
        <v>0</v>
      </c>
      <c r="G247" s="39">
        <v>0</v>
      </c>
      <c r="H247" s="39">
        <v>0</v>
      </c>
      <c r="I247" s="39">
        <v>0</v>
      </c>
      <c r="J247" s="39">
        <v>0</v>
      </c>
      <c r="K247" s="39">
        <v>0</v>
      </c>
    </row>
    <row r="248" spans="1:11" x14ac:dyDescent="0.3">
      <c r="A248" s="39"/>
      <c r="B248" s="39" t="s">
        <v>256</v>
      </c>
      <c r="C248" s="39"/>
      <c r="D248" s="39"/>
      <c r="E248" s="39"/>
      <c r="F248" s="39"/>
      <c r="G248" s="39"/>
      <c r="H248" s="39"/>
      <c r="I248" s="39"/>
      <c r="J248" s="39"/>
      <c r="K248" s="39"/>
    </row>
    <row r="249" spans="1:11" x14ac:dyDescent="0.3">
      <c r="A249" s="39"/>
      <c r="B249" s="39"/>
      <c r="C249" s="39" t="s">
        <v>5</v>
      </c>
      <c r="D249" s="39" t="s">
        <v>7</v>
      </c>
      <c r="E249" s="39" t="s">
        <v>6</v>
      </c>
      <c r="F249" s="39">
        <v>1.2571066535373896</v>
      </c>
      <c r="G249" s="39">
        <v>1.2571066535373896</v>
      </c>
      <c r="H249" s="39">
        <v>1.2562950423848811</v>
      </c>
      <c r="I249" s="39">
        <v>1.2562950423848811</v>
      </c>
      <c r="J249" s="39">
        <v>1.2571078263457587</v>
      </c>
      <c r="K249" s="39">
        <v>1.2571078263457585</v>
      </c>
    </row>
    <row r="250" spans="1:11" x14ac:dyDescent="0.3">
      <c r="A250" s="39"/>
      <c r="B250" s="39"/>
      <c r="C250" s="39" t="s">
        <v>8</v>
      </c>
      <c r="D250" s="39" t="s">
        <v>9</v>
      </c>
      <c r="E250" s="39" t="s">
        <v>6</v>
      </c>
      <c r="F250" s="39">
        <v>0</v>
      </c>
      <c r="G250" s="39">
        <v>0</v>
      </c>
      <c r="H250" s="39">
        <v>0</v>
      </c>
      <c r="I250" s="39">
        <v>0</v>
      </c>
      <c r="J250" s="39">
        <v>0</v>
      </c>
      <c r="K250" s="39">
        <v>0</v>
      </c>
    </row>
    <row r="251" spans="1:11" x14ac:dyDescent="0.3">
      <c r="A251" s="39"/>
      <c r="B251" s="39"/>
      <c r="C251" s="39" t="s">
        <v>10</v>
      </c>
      <c r="D251" s="39" t="s">
        <v>11</v>
      </c>
      <c r="E251" s="39" t="s">
        <v>6</v>
      </c>
      <c r="F251" s="39">
        <v>0</v>
      </c>
      <c r="G251" s="39">
        <v>0</v>
      </c>
      <c r="H251" s="39">
        <v>0</v>
      </c>
      <c r="I251" s="39">
        <v>0</v>
      </c>
      <c r="J251" s="39">
        <v>0</v>
      </c>
      <c r="K251" s="39">
        <v>0</v>
      </c>
    </row>
    <row r="252" spans="1:11" x14ac:dyDescent="0.3">
      <c r="A252" s="39"/>
      <c r="B252" s="39"/>
      <c r="C252" s="39" t="s">
        <v>12</v>
      </c>
      <c r="D252" s="39" t="s">
        <v>13</v>
      </c>
      <c r="E252" s="39" t="s">
        <v>6</v>
      </c>
      <c r="F252" s="39">
        <v>0</v>
      </c>
      <c r="G252" s="39">
        <v>0</v>
      </c>
      <c r="H252" s="39">
        <v>0</v>
      </c>
      <c r="I252" s="39">
        <v>0</v>
      </c>
      <c r="J252" s="39">
        <v>0</v>
      </c>
      <c r="K252" s="39">
        <v>0</v>
      </c>
    </row>
    <row r="253" spans="1:11" x14ac:dyDescent="0.3">
      <c r="A253" s="39"/>
      <c r="B253" s="39"/>
      <c r="C253" s="39" t="s">
        <v>14</v>
      </c>
      <c r="D253" s="39" t="s">
        <v>15</v>
      </c>
      <c r="E253" s="39" t="s">
        <v>6</v>
      </c>
      <c r="F253" s="39">
        <v>0</v>
      </c>
      <c r="G253" s="39">
        <v>0</v>
      </c>
      <c r="H253" s="39">
        <v>0</v>
      </c>
      <c r="I253" s="39">
        <v>0</v>
      </c>
      <c r="J253" s="39">
        <v>0</v>
      </c>
      <c r="K253" s="39">
        <v>0</v>
      </c>
    </row>
    <row r="254" spans="1:11" x14ac:dyDescent="0.3">
      <c r="A254" s="39"/>
      <c r="B254" s="39"/>
      <c r="C254" s="39" t="s">
        <v>16</v>
      </c>
      <c r="D254" s="39" t="s">
        <v>17</v>
      </c>
      <c r="E254" s="39" t="s">
        <v>6</v>
      </c>
      <c r="F254" s="39">
        <v>0</v>
      </c>
      <c r="G254" s="39">
        <v>0</v>
      </c>
      <c r="H254" s="39">
        <v>0</v>
      </c>
      <c r="I254" s="39">
        <v>0</v>
      </c>
      <c r="J254" s="39">
        <v>0</v>
      </c>
      <c r="K254" s="39">
        <v>0</v>
      </c>
    </row>
    <row r="255" spans="1:11" x14ac:dyDescent="0.3">
      <c r="A255" s="39"/>
      <c r="B255" s="39"/>
      <c r="C255" s="39" t="s">
        <v>18</v>
      </c>
      <c r="D255" s="39" t="s">
        <v>19</v>
      </c>
      <c r="E255" s="39" t="s">
        <v>6</v>
      </c>
      <c r="F255" s="39">
        <v>6.212874351797118E-2</v>
      </c>
      <c r="G255" s="39">
        <v>6.212874351797118E-2</v>
      </c>
      <c r="H255" s="39">
        <v>6.2088632059656444E-2</v>
      </c>
      <c r="I255" s="39">
        <v>6.2088632059656444E-2</v>
      </c>
      <c r="J255" s="39">
        <v>6.2128801480523639E-2</v>
      </c>
      <c r="K255" s="39">
        <v>6.2128801480523639E-2</v>
      </c>
    </row>
    <row r="256" spans="1:11" x14ac:dyDescent="0.3">
      <c r="A256" s="39"/>
      <c r="B256" s="39"/>
      <c r="C256" s="39" t="s">
        <v>20</v>
      </c>
      <c r="D256" s="39" t="s">
        <v>21</v>
      </c>
      <c r="E256" s="39" t="s">
        <v>6</v>
      </c>
      <c r="F256" s="39">
        <v>0</v>
      </c>
      <c r="G256" s="39">
        <v>0</v>
      </c>
      <c r="H256" s="39">
        <v>0</v>
      </c>
      <c r="I256" s="39">
        <v>0</v>
      </c>
      <c r="J256" s="39">
        <v>0</v>
      </c>
      <c r="K256" s="39">
        <v>0</v>
      </c>
    </row>
    <row r="257" spans="1:11" x14ac:dyDescent="0.3">
      <c r="A257" s="39"/>
      <c r="B257" s="39"/>
      <c r="C257" s="39" t="s">
        <v>22</v>
      </c>
      <c r="D257" s="39" t="s">
        <v>23</v>
      </c>
      <c r="E257" s="39" t="s">
        <v>6</v>
      </c>
      <c r="F257" s="39">
        <v>2.405449544890796</v>
      </c>
      <c r="G257" s="39">
        <v>2.4054495448907938</v>
      </c>
      <c r="H257" s="39">
        <v>2.4684583797820432</v>
      </c>
      <c r="I257" s="39">
        <v>2.4684583797820481</v>
      </c>
      <c r="J257" s="39">
        <v>2.4053584947756663</v>
      </c>
      <c r="K257" s="39">
        <v>2.4053584947756614</v>
      </c>
    </row>
    <row r="258" spans="1:11" x14ac:dyDescent="0.3">
      <c r="A258" s="39"/>
      <c r="B258" s="39"/>
      <c r="C258" s="39" t="s">
        <v>24</v>
      </c>
      <c r="D258" s="39" t="s">
        <v>25</v>
      </c>
      <c r="E258" s="39" t="s">
        <v>6</v>
      </c>
      <c r="F258" s="39">
        <v>0</v>
      </c>
      <c r="G258" s="39">
        <v>0</v>
      </c>
      <c r="H258" s="39">
        <v>0</v>
      </c>
      <c r="I258" s="39">
        <v>0</v>
      </c>
      <c r="J258" s="39">
        <v>0</v>
      </c>
      <c r="K258" s="39">
        <v>0</v>
      </c>
    </row>
    <row r="259" spans="1:11" x14ac:dyDescent="0.3">
      <c r="A259" s="39"/>
      <c r="B259" s="39"/>
      <c r="C259" s="39" t="s">
        <v>26</v>
      </c>
      <c r="D259" s="39" t="s">
        <v>27</v>
      </c>
      <c r="E259" s="39" t="s">
        <v>6</v>
      </c>
      <c r="F259" s="39">
        <v>0</v>
      </c>
      <c r="G259" s="39">
        <v>0</v>
      </c>
      <c r="H259" s="39">
        <v>0</v>
      </c>
      <c r="I259" s="39">
        <v>0</v>
      </c>
      <c r="J259" s="39">
        <v>0</v>
      </c>
      <c r="K259" s="39">
        <v>0</v>
      </c>
    </row>
    <row r="260" spans="1:11" x14ac:dyDescent="0.3">
      <c r="A260" s="39"/>
      <c r="B260" s="39"/>
      <c r="C260" s="39" t="s">
        <v>28</v>
      </c>
      <c r="D260" s="39" t="s">
        <v>29</v>
      </c>
      <c r="E260" s="39" t="s">
        <v>6</v>
      </c>
      <c r="F260" s="39">
        <v>0</v>
      </c>
      <c r="G260" s="39">
        <v>0</v>
      </c>
      <c r="H260" s="39">
        <v>0</v>
      </c>
      <c r="I260" s="39">
        <v>0</v>
      </c>
      <c r="J260" s="39">
        <v>0</v>
      </c>
      <c r="K260" s="39">
        <v>0</v>
      </c>
    </row>
    <row r="261" spans="1:11" x14ac:dyDescent="0.3">
      <c r="A261" s="39"/>
      <c r="B261" s="39"/>
      <c r="C261" s="39" t="s">
        <v>30</v>
      </c>
      <c r="D261" s="39" t="s">
        <v>31</v>
      </c>
      <c r="E261" s="39" t="s">
        <v>6</v>
      </c>
      <c r="F261" s="39">
        <v>73.692101978560146</v>
      </c>
      <c r="G261" s="39">
        <v>73.692101978560117</v>
      </c>
      <c r="H261" s="39">
        <v>73.644525003568148</v>
      </c>
      <c r="I261" s="39">
        <v>73.644525003568162</v>
      </c>
      <c r="J261" s="39">
        <v>73.692170729062468</v>
      </c>
      <c r="K261" s="39">
        <v>73.692170729062468</v>
      </c>
    </row>
    <row r="262" spans="1:11" x14ac:dyDescent="0.3">
      <c r="A262" s="39"/>
      <c r="B262" s="39"/>
      <c r="C262" s="39" t="s">
        <v>32</v>
      </c>
      <c r="D262" s="39" t="s">
        <v>33</v>
      </c>
      <c r="E262" s="39" t="s">
        <v>6</v>
      </c>
      <c r="F262" s="39">
        <v>0</v>
      </c>
      <c r="G262" s="39">
        <v>0</v>
      </c>
      <c r="H262" s="39">
        <v>0</v>
      </c>
      <c r="I262" s="39">
        <v>0</v>
      </c>
      <c r="J262" s="39">
        <v>0</v>
      </c>
      <c r="K262" s="39">
        <v>0</v>
      </c>
    </row>
    <row r="263" spans="1:11" x14ac:dyDescent="0.3">
      <c r="A263" s="39"/>
      <c r="B263" s="39"/>
      <c r="C263" s="39" t="s">
        <v>34</v>
      </c>
      <c r="D263" s="39" t="s">
        <v>35</v>
      </c>
      <c r="E263" s="39" t="s">
        <v>6</v>
      </c>
      <c r="F263" s="39">
        <v>0</v>
      </c>
      <c r="G263" s="39">
        <v>0</v>
      </c>
      <c r="H263" s="39">
        <v>0</v>
      </c>
      <c r="I263" s="39">
        <v>0</v>
      </c>
      <c r="J263" s="39">
        <v>0</v>
      </c>
      <c r="K263" s="39">
        <v>0</v>
      </c>
    </row>
    <row r="264" spans="1:11" x14ac:dyDescent="0.3">
      <c r="A264" s="39"/>
      <c r="B264" s="39"/>
      <c r="C264" s="39" t="s">
        <v>36</v>
      </c>
      <c r="D264" s="39" t="s">
        <v>37</v>
      </c>
      <c r="E264" s="39" t="s">
        <v>6</v>
      </c>
      <c r="F264" s="39">
        <v>0</v>
      </c>
      <c r="G264" s="39">
        <v>0</v>
      </c>
      <c r="H264" s="39">
        <v>0</v>
      </c>
      <c r="I264" s="39">
        <v>0</v>
      </c>
      <c r="J264" s="39">
        <v>0</v>
      </c>
      <c r="K264" s="39">
        <v>0</v>
      </c>
    </row>
    <row r="265" spans="1:11" x14ac:dyDescent="0.3">
      <c r="A265" s="39"/>
      <c r="B265" s="39"/>
      <c r="C265" s="39" t="s">
        <v>38</v>
      </c>
      <c r="D265" s="39" t="s">
        <v>39</v>
      </c>
      <c r="E265" s="39" t="s">
        <v>6</v>
      </c>
      <c r="F265" s="39">
        <v>22.58321307949371</v>
      </c>
      <c r="G265" s="39">
        <v>22.583213079493717</v>
      </c>
      <c r="H265" s="39">
        <v>22.568632942205266</v>
      </c>
      <c r="I265" s="39">
        <v>22.568632942205266</v>
      </c>
      <c r="J265" s="39">
        <v>22.583234148335581</v>
      </c>
      <c r="K265" s="39">
        <v>22.583234148335581</v>
      </c>
    </row>
    <row r="266" spans="1:11" x14ac:dyDescent="0.3">
      <c r="A266" s="39"/>
      <c r="B266" s="39"/>
      <c r="C266" s="39" t="s">
        <v>40</v>
      </c>
      <c r="D266" s="39" t="s">
        <v>41</v>
      </c>
      <c r="E266" s="39" t="s">
        <v>6</v>
      </c>
      <c r="F266" s="39">
        <v>0</v>
      </c>
      <c r="G266" s="39">
        <v>0</v>
      </c>
      <c r="H266" s="39">
        <v>0</v>
      </c>
      <c r="I266" s="39">
        <v>0</v>
      </c>
      <c r="J266" s="39">
        <v>0</v>
      </c>
      <c r="K266" s="39">
        <v>0</v>
      </c>
    </row>
    <row r="267" spans="1:11" x14ac:dyDescent="0.3">
      <c r="A267" s="39"/>
      <c r="B267" s="39"/>
      <c r="C267" s="39" t="s">
        <v>42</v>
      </c>
      <c r="D267" s="39" t="s">
        <v>44</v>
      </c>
      <c r="E267" s="39" t="s">
        <v>43</v>
      </c>
      <c r="F267" s="39">
        <v>0</v>
      </c>
      <c r="G267" s="39">
        <v>0</v>
      </c>
      <c r="H267" s="39">
        <v>0</v>
      </c>
      <c r="I267" s="39">
        <v>0</v>
      </c>
      <c r="J267" s="39">
        <v>0</v>
      </c>
      <c r="K267" s="39">
        <v>0</v>
      </c>
    </row>
    <row r="268" spans="1:11" x14ac:dyDescent="0.3">
      <c r="A268" s="39"/>
      <c r="B268" s="39"/>
      <c r="C268" s="39" t="s">
        <v>45</v>
      </c>
      <c r="D268" s="39" t="s">
        <v>46</v>
      </c>
      <c r="E268" s="39" t="s">
        <v>43</v>
      </c>
      <c r="F268" s="39">
        <v>58.754463569332238</v>
      </c>
      <c r="G268" s="39">
        <v>58.754463569332231</v>
      </c>
      <c r="H268" s="39">
        <v>60.293513225977634</v>
      </c>
      <c r="I268" s="39">
        <v>60.293513225977755</v>
      </c>
      <c r="J268" s="39">
        <v>58.752262305017979</v>
      </c>
      <c r="K268" s="39">
        <v>58.752262305017858</v>
      </c>
    </row>
    <row r="269" spans="1:11" x14ac:dyDescent="0.3">
      <c r="A269" s="48" t="s">
        <v>288</v>
      </c>
      <c r="B269" s="47"/>
      <c r="C269" s="47"/>
      <c r="D269" s="47"/>
      <c r="E269" s="47"/>
      <c r="F269" s="47"/>
      <c r="G269" s="47"/>
      <c r="H269" s="47"/>
      <c r="I269" s="47"/>
      <c r="J269" s="47"/>
      <c r="K269" s="47"/>
    </row>
    <row r="270" spans="1:11" x14ac:dyDescent="0.3">
      <c r="A270" s="47"/>
      <c r="B270" s="47"/>
      <c r="C270" s="47" t="s">
        <v>264</v>
      </c>
      <c r="D270" s="47" t="s">
        <v>206</v>
      </c>
      <c r="E270" s="47" t="s">
        <v>158</v>
      </c>
      <c r="F270" s="58">
        <v>7.6714999999999996E-8</v>
      </c>
      <c r="G270" s="58">
        <v>7.6714999999999996E-8</v>
      </c>
      <c r="H270" s="58">
        <v>7.6714999999999996E-8</v>
      </c>
      <c r="I270" s="58">
        <v>7.6714999999999996E-8</v>
      </c>
      <c r="J270" s="58">
        <v>0.6260633714028524</v>
      </c>
      <c r="K270" s="58">
        <v>0.61265520418764607</v>
      </c>
    </row>
    <row r="271" spans="1:11" x14ac:dyDescent="0.3">
      <c r="A271" s="47"/>
      <c r="B271" s="47"/>
      <c r="C271" s="47" t="s">
        <v>264</v>
      </c>
      <c r="D271" s="47" t="s">
        <v>204</v>
      </c>
      <c r="E271" s="47" t="s">
        <v>49</v>
      </c>
      <c r="F271" s="47">
        <v>781.7106228539468</v>
      </c>
      <c r="G271" s="47">
        <v>781.71062285394669</v>
      </c>
      <c r="H271" s="47">
        <v>781.7106228539468</v>
      </c>
      <c r="I271" s="47">
        <v>781.71062285394669</v>
      </c>
      <c r="J271" s="47">
        <v>782.56139647367831</v>
      </c>
      <c r="K271" s="47">
        <v>782.5613964736782</v>
      </c>
    </row>
    <row r="272" spans="1:11" x14ac:dyDescent="0.3">
      <c r="A272" s="47"/>
      <c r="B272" s="47" t="s">
        <v>256</v>
      </c>
      <c r="C272" s="47"/>
      <c r="D272" s="47"/>
      <c r="E272" s="47"/>
      <c r="F272" s="47"/>
      <c r="G272" s="47"/>
      <c r="H272" s="47"/>
      <c r="I272" s="47"/>
      <c r="J272" s="47"/>
      <c r="K272" s="47"/>
    </row>
    <row r="273" spans="1:11" x14ac:dyDescent="0.3">
      <c r="A273" s="47"/>
      <c r="B273" s="47"/>
      <c r="C273" s="47" t="s">
        <v>103</v>
      </c>
      <c r="D273" s="47" t="s">
        <v>104</v>
      </c>
      <c r="E273" s="47" t="s">
        <v>6</v>
      </c>
      <c r="F273" s="47">
        <v>100</v>
      </c>
      <c r="G273" s="47">
        <v>100</v>
      </c>
      <c r="H273" s="47">
        <v>100</v>
      </c>
      <c r="I273" s="47">
        <v>100</v>
      </c>
      <c r="J273" s="47">
        <v>100</v>
      </c>
      <c r="K273" s="47">
        <v>100</v>
      </c>
    </row>
    <row r="274" spans="1:11" x14ac:dyDescent="0.3">
      <c r="A274" s="47"/>
      <c r="B274" s="47"/>
      <c r="C274" s="47" t="s">
        <v>127</v>
      </c>
      <c r="D274" s="47" t="s">
        <v>128</v>
      </c>
      <c r="E274" s="47" t="s">
        <v>6</v>
      </c>
      <c r="F274" s="47">
        <v>0</v>
      </c>
      <c r="G274" s="47">
        <v>0</v>
      </c>
      <c r="H274" s="47">
        <v>0</v>
      </c>
      <c r="I274" s="47">
        <v>0</v>
      </c>
      <c r="J274" s="47">
        <v>0</v>
      </c>
      <c r="K274" s="47">
        <v>0</v>
      </c>
    </row>
    <row r="275" spans="1:11" x14ac:dyDescent="0.3">
      <c r="A275" s="47"/>
      <c r="B275" s="47"/>
      <c r="C275" s="47" t="s">
        <v>133</v>
      </c>
      <c r="D275" s="47" t="s">
        <v>134</v>
      </c>
      <c r="E275" s="47" t="s">
        <v>6</v>
      </c>
      <c r="F275" s="47">
        <v>0</v>
      </c>
      <c r="G275" s="47">
        <v>0</v>
      </c>
      <c r="H275" s="47">
        <v>0</v>
      </c>
      <c r="I275" s="47">
        <v>0</v>
      </c>
      <c r="J275" s="47">
        <v>0</v>
      </c>
      <c r="K275" s="47">
        <v>0</v>
      </c>
    </row>
    <row r="276" spans="1:11" x14ac:dyDescent="0.3">
      <c r="A276" s="47"/>
      <c r="B276" s="47"/>
      <c r="C276" s="47" t="s">
        <v>113</v>
      </c>
      <c r="D276" s="47" t="s">
        <v>114</v>
      </c>
      <c r="E276" s="47" t="s">
        <v>6</v>
      </c>
      <c r="F276" s="47">
        <v>0</v>
      </c>
      <c r="G276" s="47">
        <v>0</v>
      </c>
      <c r="H276" s="47">
        <v>0</v>
      </c>
      <c r="I276" s="47">
        <v>0</v>
      </c>
      <c r="J276" s="47">
        <v>0</v>
      </c>
      <c r="K276" s="47">
        <v>0</v>
      </c>
    </row>
    <row r="277" spans="1:11" x14ac:dyDescent="0.3">
      <c r="A277" s="47"/>
      <c r="B277" s="47"/>
      <c r="C277" s="47" t="s">
        <v>143</v>
      </c>
      <c r="D277" s="47" t="s">
        <v>144</v>
      </c>
      <c r="E277" s="47" t="s">
        <v>6</v>
      </c>
      <c r="F277" s="47">
        <v>0</v>
      </c>
      <c r="G277" s="47">
        <v>0</v>
      </c>
      <c r="H277" s="47">
        <v>0</v>
      </c>
      <c r="I277" s="47">
        <v>0</v>
      </c>
      <c r="J277" s="47">
        <v>0</v>
      </c>
      <c r="K277" s="47">
        <v>0</v>
      </c>
    </row>
    <row r="278" spans="1:11" x14ac:dyDescent="0.3">
      <c r="A278" s="47"/>
      <c r="B278" s="47"/>
      <c r="C278" s="47" t="s">
        <v>160</v>
      </c>
      <c r="D278" s="47" t="s">
        <v>161</v>
      </c>
      <c r="E278" s="47" t="s">
        <v>6</v>
      </c>
      <c r="F278" s="47">
        <v>0</v>
      </c>
      <c r="G278" s="47">
        <v>0</v>
      </c>
      <c r="H278" s="47">
        <v>0</v>
      </c>
      <c r="I278" s="47">
        <v>0</v>
      </c>
      <c r="J278" s="47">
        <v>0</v>
      </c>
      <c r="K278" s="47">
        <v>0</v>
      </c>
    </row>
    <row r="279" spans="1:11" x14ac:dyDescent="0.3">
      <c r="A279" s="47"/>
      <c r="B279" s="47"/>
      <c r="C279" s="47" t="s">
        <v>111</v>
      </c>
      <c r="D279" s="47" t="s">
        <v>112</v>
      </c>
      <c r="E279" s="47" t="s">
        <v>6</v>
      </c>
      <c r="F279" s="47">
        <v>0</v>
      </c>
      <c r="G279" s="47">
        <v>0</v>
      </c>
      <c r="H279" s="47">
        <v>0</v>
      </c>
      <c r="I279" s="47">
        <v>0</v>
      </c>
      <c r="J279" s="47">
        <v>0</v>
      </c>
      <c r="K279" s="47">
        <v>0</v>
      </c>
    </row>
    <row r="280" spans="1:11" x14ac:dyDescent="0.3">
      <c r="A280" s="47"/>
      <c r="B280" s="47"/>
      <c r="C280" s="47" t="s">
        <v>162</v>
      </c>
      <c r="D280" s="47" t="s">
        <v>163</v>
      </c>
      <c r="E280" s="47" t="s">
        <v>6</v>
      </c>
      <c r="F280" s="47">
        <v>0</v>
      </c>
      <c r="G280" s="47">
        <v>0</v>
      </c>
      <c r="H280" s="47">
        <v>0</v>
      </c>
      <c r="I280" s="47">
        <v>0</v>
      </c>
      <c r="J280" s="47">
        <v>0</v>
      </c>
      <c r="K280" s="47">
        <v>0</v>
      </c>
    </row>
    <row r="281" spans="1:11" x14ac:dyDescent="0.3">
      <c r="A281" s="47"/>
      <c r="B281" s="47"/>
      <c r="C281" s="47" t="s">
        <v>119</v>
      </c>
      <c r="D281" s="47" t="s">
        <v>120</v>
      </c>
      <c r="E281" s="47" t="s">
        <v>6</v>
      </c>
      <c r="F281" s="47">
        <v>0</v>
      </c>
      <c r="G281" s="47">
        <v>0</v>
      </c>
      <c r="H281" s="47">
        <v>0</v>
      </c>
      <c r="I281" s="47">
        <v>0</v>
      </c>
      <c r="J281" s="47">
        <v>0</v>
      </c>
      <c r="K281" s="47">
        <v>0</v>
      </c>
    </row>
    <row r="282" spans="1:11" x14ac:dyDescent="0.3">
      <c r="A282" s="47"/>
      <c r="B282" s="47"/>
      <c r="C282" s="47" t="s">
        <v>115</v>
      </c>
      <c r="D282" s="47" t="s">
        <v>116</v>
      </c>
      <c r="E282" s="47" t="s">
        <v>6</v>
      </c>
      <c r="F282" s="47">
        <v>0</v>
      </c>
      <c r="G282" s="47">
        <v>0</v>
      </c>
      <c r="H282" s="47">
        <v>0</v>
      </c>
      <c r="I282" s="47">
        <v>0</v>
      </c>
      <c r="J282" s="47">
        <v>0</v>
      </c>
      <c r="K282" s="47">
        <v>0</v>
      </c>
    </row>
    <row r="283" spans="1:11" x14ac:dyDescent="0.3">
      <c r="A283" s="50" t="s">
        <v>790</v>
      </c>
      <c r="B283" s="39"/>
      <c r="C283" s="39"/>
      <c r="D283" s="39"/>
      <c r="E283" s="39"/>
      <c r="F283" s="39"/>
      <c r="G283" s="39"/>
      <c r="H283" s="39"/>
      <c r="I283" s="39"/>
      <c r="J283" s="39"/>
      <c r="K283" s="39"/>
    </row>
    <row r="284" spans="1:11" x14ac:dyDescent="0.3">
      <c r="A284" s="50"/>
      <c r="B284" s="39"/>
      <c r="C284" s="39" t="s">
        <v>264</v>
      </c>
      <c r="D284" s="39" t="s">
        <v>181</v>
      </c>
      <c r="E284" s="39" t="s">
        <v>65</v>
      </c>
      <c r="F284" s="61">
        <v>7.9920740619187105E-7</v>
      </c>
      <c r="G284" s="61">
        <v>3242.7118933048559</v>
      </c>
      <c r="H284" s="61">
        <v>8.871874607424394E-7</v>
      </c>
      <c r="I284" s="61">
        <v>1831.1736524853777</v>
      </c>
      <c r="J284" s="61">
        <v>8.603862169988325E-7</v>
      </c>
      <c r="K284" s="61">
        <v>1800.8189461488148</v>
      </c>
    </row>
    <row r="285" spans="1:11" x14ac:dyDescent="0.3">
      <c r="A285" s="39"/>
      <c r="B285" s="39"/>
      <c r="C285" s="39" t="s">
        <v>264</v>
      </c>
      <c r="D285" s="39" t="s">
        <v>180</v>
      </c>
      <c r="E285" s="39" t="s">
        <v>64</v>
      </c>
      <c r="F285" s="61">
        <v>7.9920740619187105E-7</v>
      </c>
      <c r="G285" s="61">
        <v>3242.7118933048559</v>
      </c>
      <c r="H285" s="61">
        <v>8.871874607424394E-7</v>
      </c>
      <c r="I285" s="61">
        <v>1831.1736524853777</v>
      </c>
      <c r="J285" s="61">
        <v>8.603862169988325E-7</v>
      </c>
      <c r="K285" s="61">
        <v>1800.8189461488148</v>
      </c>
    </row>
    <row r="286" spans="1:11" x14ac:dyDescent="0.3">
      <c r="A286" s="39"/>
      <c r="B286" s="39"/>
      <c r="C286" s="39" t="s">
        <v>264</v>
      </c>
      <c r="D286" s="39" t="s">
        <v>175</v>
      </c>
      <c r="E286" s="39" t="s">
        <v>48</v>
      </c>
      <c r="F286" s="39">
        <v>0.99536000000000002</v>
      </c>
      <c r="G286" s="39">
        <v>0.99536000000000002</v>
      </c>
      <c r="H286" s="39">
        <v>0.99536000000000002</v>
      </c>
      <c r="I286" s="39">
        <v>0.99536000000000002</v>
      </c>
      <c r="J286" s="39">
        <v>0.99536000000000002</v>
      </c>
      <c r="K286" s="39">
        <v>0.99536000000000002</v>
      </c>
    </row>
    <row r="287" spans="1:11" x14ac:dyDescent="0.3">
      <c r="A287" s="39"/>
      <c r="B287" s="39"/>
      <c r="C287" s="39" t="s">
        <v>264</v>
      </c>
      <c r="D287" s="39" t="s">
        <v>176</v>
      </c>
      <c r="E287" s="39" t="s">
        <v>49</v>
      </c>
      <c r="F287" s="39">
        <v>10</v>
      </c>
      <c r="G287" s="39">
        <v>10</v>
      </c>
      <c r="H287" s="39">
        <v>10</v>
      </c>
      <c r="I287" s="39">
        <v>10</v>
      </c>
      <c r="J287" s="39">
        <v>10</v>
      </c>
      <c r="K287" s="39">
        <v>10</v>
      </c>
    </row>
    <row r="288" spans="1:11" x14ac:dyDescent="0.3">
      <c r="A288" s="39"/>
      <c r="B288" s="39"/>
      <c r="C288" s="39" t="s">
        <v>264</v>
      </c>
      <c r="D288" s="39" t="s">
        <v>182</v>
      </c>
      <c r="E288" s="39" t="s">
        <v>80</v>
      </c>
      <c r="F288" s="39">
        <v>1.7845000000000001E-7</v>
      </c>
      <c r="G288" s="39">
        <v>724.03840484135287</v>
      </c>
      <c r="H288" s="39">
        <v>1.9809E-7</v>
      </c>
      <c r="I288" s="39">
        <v>408.86766816085458</v>
      </c>
      <c r="J288" s="39">
        <v>1.9210999999999999E-7</v>
      </c>
      <c r="K288" s="39">
        <v>402.09001603556715</v>
      </c>
    </row>
    <row r="289" spans="1:11" x14ac:dyDescent="0.3">
      <c r="A289" s="39"/>
      <c r="B289" s="39"/>
      <c r="C289" s="39" t="s">
        <v>264</v>
      </c>
      <c r="D289" s="39" t="s">
        <v>178</v>
      </c>
      <c r="E289" s="39" t="s">
        <v>66</v>
      </c>
      <c r="F289" s="39">
        <v>-13.834843168274423</v>
      </c>
      <c r="G289" s="39">
        <v>-13.834843168274423</v>
      </c>
      <c r="H289" s="39">
        <v>-13.834843168274423</v>
      </c>
      <c r="I289" s="39">
        <v>-13.834843168274423</v>
      </c>
      <c r="J289" s="39">
        <v>-13.834843168274423</v>
      </c>
      <c r="K289" s="39">
        <v>-13.834843168274423</v>
      </c>
    </row>
    <row r="290" spans="1:11" x14ac:dyDescent="0.3">
      <c r="A290" s="39"/>
      <c r="B290" s="39"/>
      <c r="C290" s="39" t="s">
        <v>264</v>
      </c>
      <c r="D290" s="39" t="s">
        <v>177</v>
      </c>
      <c r="E290" s="39" t="s">
        <v>792</v>
      </c>
      <c r="F290" s="39">
        <v>-1.1056909123587929E-8</v>
      </c>
      <c r="G290" s="39">
        <v>-44.862410483770908</v>
      </c>
      <c r="H290" s="39">
        <v>-1.2274099380231272E-8</v>
      </c>
      <c r="I290" s="39">
        <v>-25.33400029601145</v>
      </c>
      <c r="J290" s="39">
        <v>-1.1903308376323773E-8</v>
      </c>
      <c r="K290" s="39">
        <v>-24.914047694426078</v>
      </c>
    </row>
    <row r="291" spans="1:11" x14ac:dyDescent="0.3">
      <c r="A291" s="39"/>
      <c r="B291" s="39"/>
      <c r="C291" s="39" t="s">
        <v>264</v>
      </c>
      <c r="D291" s="39" t="s">
        <v>179</v>
      </c>
      <c r="E291" s="39" t="s">
        <v>66</v>
      </c>
      <c r="F291" s="39">
        <v>0</v>
      </c>
      <c r="G291" s="39">
        <v>0</v>
      </c>
      <c r="H291" s="39">
        <v>0</v>
      </c>
      <c r="I291" s="39">
        <v>0</v>
      </c>
      <c r="J291" s="39">
        <v>0</v>
      </c>
      <c r="K291" s="39">
        <v>0</v>
      </c>
    </row>
    <row r="292" spans="1:11" x14ac:dyDescent="0.3">
      <c r="A292" s="39"/>
      <c r="B292" s="39"/>
      <c r="C292" s="39" t="s">
        <v>264</v>
      </c>
      <c r="D292" s="39" t="s">
        <v>199</v>
      </c>
      <c r="E292" s="39" t="s">
        <v>792</v>
      </c>
      <c r="F292" s="39">
        <v>0</v>
      </c>
      <c r="G292" s="39">
        <v>0</v>
      </c>
      <c r="H292" s="39">
        <v>0</v>
      </c>
      <c r="I292" s="39">
        <v>0</v>
      </c>
      <c r="J292" s="39">
        <v>0</v>
      </c>
      <c r="K292" s="39">
        <v>0</v>
      </c>
    </row>
    <row r="293" spans="1:11" x14ac:dyDescent="0.3">
      <c r="A293" s="39"/>
      <c r="B293" s="39" t="s">
        <v>256</v>
      </c>
      <c r="C293" s="39"/>
      <c r="D293" s="39"/>
      <c r="E293" s="39"/>
      <c r="F293" s="39"/>
      <c r="G293" s="39"/>
      <c r="H293" s="39"/>
      <c r="I293" s="39"/>
      <c r="J293" s="39"/>
      <c r="K293" s="39"/>
    </row>
    <row r="294" spans="1:11" x14ac:dyDescent="0.3">
      <c r="A294" s="39"/>
      <c r="B294" s="39"/>
      <c r="C294" s="39" t="s">
        <v>5</v>
      </c>
      <c r="D294" s="39" t="s">
        <v>7</v>
      </c>
      <c r="E294" s="39" t="s">
        <v>6</v>
      </c>
      <c r="F294" s="39">
        <v>1.6856821036070935</v>
      </c>
      <c r="G294" s="39">
        <v>1.6856821036070937</v>
      </c>
      <c r="H294" s="39">
        <v>1.6856821036070937</v>
      </c>
      <c r="I294" s="39">
        <v>1.6856821036070935</v>
      </c>
      <c r="J294" s="39">
        <v>1.6856821036070937</v>
      </c>
      <c r="K294" s="39">
        <v>1.6856821036070937</v>
      </c>
    </row>
    <row r="295" spans="1:11" x14ac:dyDescent="0.3">
      <c r="A295" s="39"/>
      <c r="B295" s="39"/>
      <c r="C295" s="39" t="s">
        <v>8</v>
      </c>
      <c r="D295" s="39" t="s">
        <v>9</v>
      </c>
      <c r="E295" s="39" t="s">
        <v>6</v>
      </c>
      <c r="F295" s="39">
        <v>0</v>
      </c>
      <c r="G295" s="39">
        <v>0</v>
      </c>
      <c r="H295" s="39">
        <v>0</v>
      </c>
      <c r="I295" s="39">
        <v>0</v>
      </c>
      <c r="J295" s="39">
        <v>0</v>
      </c>
      <c r="K295" s="39">
        <v>0</v>
      </c>
    </row>
    <row r="296" spans="1:11" x14ac:dyDescent="0.3">
      <c r="A296" s="39"/>
      <c r="B296" s="39"/>
      <c r="C296" s="39" t="s">
        <v>10</v>
      </c>
      <c r="D296" s="39" t="s">
        <v>11</v>
      </c>
      <c r="E296" s="39" t="s">
        <v>6</v>
      </c>
      <c r="F296" s="39">
        <v>0</v>
      </c>
      <c r="G296" s="39">
        <v>0</v>
      </c>
      <c r="H296" s="39">
        <v>0</v>
      </c>
      <c r="I296" s="39">
        <v>0</v>
      </c>
      <c r="J296" s="39">
        <v>0</v>
      </c>
      <c r="K296" s="39">
        <v>0</v>
      </c>
    </row>
    <row r="297" spans="1:11" x14ac:dyDescent="0.3">
      <c r="A297" s="39"/>
      <c r="B297" s="39"/>
      <c r="C297" s="39" t="s">
        <v>12</v>
      </c>
      <c r="D297" s="39" t="s">
        <v>13</v>
      </c>
      <c r="E297" s="39" t="s">
        <v>6</v>
      </c>
      <c r="F297" s="39">
        <v>0</v>
      </c>
      <c r="G297" s="39">
        <v>0</v>
      </c>
      <c r="H297" s="39">
        <v>0</v>
      </c>
      <c r="I297" s="39">
        <v>0</v>
      </c>
      <c r="J297" s="39">
        <v>0</v>
      </c>
      <c r="K297" s="39">
        <v>0</v>
      </c>
    </row>
    <row r="298" spans="1:11" x14ac:dyDescent="0.3">
      <c r="A298" s="39"/>
      <c r="B298" s="39"/>
      <c r="C298" s="39" t="s">
        <v>14</v>
      </c>
      <c r="D298" s="39" t="s">
        <v>15</v>
      </c>
      <c r="E298" s="39" t="s">
        <v>6</v>
      </c>
      <c r="F298" s="39">
        <v>0</v>
      </c>
      <c r="G298" s="39">
        <v>0</v>
      </c>
      <c r="H298" s="39">
        <v>0</v>
      </c>
      <c r="I298" s="39">
        <v>0</v>
      </c>
      <c r="J298" s="39">
        <v>0</v>
      </c>
      <c r="K298" s="39">
        <v>0</v>
      </c>
    </row>
    <row r="299" spans="1:11" x14ac:dyDescent="0.3">
      <c r="A299" s="39"/>
      <c r="B299" s="39"/>
      <c r="C299" s="39" t="s">
        <v>16</v>
      </c>
      <c r="D299" s="39" t="s">
        <v>17</v>
      </c>
      <c r="E299" s="39" t="s">
        <v>6</v>
      </c>
      <c r="F299" s="39">
        <v>0</v>
      </c>
      <c r="G299" s="39">
        <v>0</v>
      </c>
      <c r="H299" s="39">
        <v>0</v>
      </c>
      <c r="I299" s="39">
        <v>0</v>
      </c>
      <c r="J299" s="39">
        <v>0</v>
      </c>
      <c r="K299" s="39">
        <v>0</v>
      </c>
    </row>
    <row r="300" spans="1:11" x14ac:dyDescent="0.3">
      <c r="A300" s="39"/>
      <c r="B300" s="39"/>
      <c r="C300" s="39" t="s">
        <v>18</v>
      </c>
      <c r="D300" s="39" t="s">
        <v>19</v>
      </c>
      <c r="E300" s="39" t="s">
        <v>6</v>
      </c>
      <c r="F300" s="39">
        <v>8.3309805713890697E-2</v>
      </c>
      <c r="G300" s="39">
        <v>8.3309805713890697E-2</v>
      </c>
      <c r="H300" s="39">
        <v>8.3309805713890697E-2</v>
      </c>
      <c r="I300" s="39">
        <v>8.3309805713890683E-2</v>
      </c>
      <c r="J300" s="39">
        <v>8.3309805713890697E-2</v>
      </c>
      <c r="K300" s="39">
        <v>8.3309805713890711E-2</v>
      </c>
    </row>
    <row r="301" spans="1:11" x14ac:dyDescent="0.3">
      <c r="A301" s="39"/>
      <c r="B301" s="39"/>
      <c r="C301" s="39" t="s">
        <v>20</v>
      </c>
      <c r="D301" s="39" t="s">
        <v>21</v>
      </c>
      <c r="E301" s="39" t="s">
        <v>6</v>
      </c>
      <c r="F301" s="39">
        <v>0</v>
      </c>
      <c r="G301" s="39">
        <v>0</v>
      </c>
      <c r="H301" s="39">
        <v>0</v>
      </c>
      <c r="I301" s="39">
        <v>0</v>
      </c>
      <c r="J301" s="39">
        <v>0</v>
      </c>
      <c r="K301" s="39">
        <v>0</v>
      </c>
    </row>
    <row r="302" spans="1:11" x14ac:dyDescent="0.3">
      <c r="A302" s="39"/>
      <c r="B302" s="39"/>
      <c r="C302" s="39" t="s">
        <v>22</v>
      </c>
      <c r="D302" s="39" t="s">
        <v>23</v>
      </c>
      <c r="E302" s="39" t="s">
        <v>6</v>
      </c>
      <c r="F302" s="39">
        <v>0.81094386139151486</v>
      </c>
      <c r="G302" s="39">
        <v>0.81094386139151509</v>
      </c>
      <c r="H302" s="39">
        <v>0.81094386139151509</v>
      </c>
      <c r="I302" s="39">
        <v>0.81094386139151498</v>
      </c>
      <c r="J302" s="39">
        <v>0.81094386139151509</v>
      </c>
      <c r="K302" s="39">
        <v>0.81094386139151498</v>
      </c>
    </row>
    <row r="303" spans="1:11" x14ac:dyDescent="0.3">
      <c r="A303" s="39"/>
      <c r="B303" s="39"/>
      <c r="C303" s="39" t="s">
        <v>24</v>
      </c>
      <c r="D303" s="39" t="s">
        <v>25</v>
      </c>
      <c r="E303" s="39" t="s">
        <v>6</v>
      </c>
      <c r="F303" s="39">
        <v>0</v>
      </c>
      <c r="G303" s="39">
        <v>0</v>
      </c>
      <c r="H303" s="39">
        <v>0</v>
      </c>
      <c r="I303" s="39">
        <v>0</v>
      </c>
      <c r="J303" s="39">
        <v>0</v>
      </c>
      <c r="K303" s="39">
        <v>0</v>
      </c>
    </row>
    <row r="304" spans="1:11" x14ac:dyDescent="0.3">
      <c r="A304" s="39"/>
      <c r="B304" s="39"/>
      <c r="C304" s="39" t="s">
        <v>26</v>
      </c>
      <c r="D304" s="39" t="s">
        <v>27</v>
      </c>
      <c r="E304" s="39" t="s">
        <v>6</v>
      </c>
      <c r="F304" s="39">
        <v>0</v>
      </c>
      <c r="G304" s="39">
        <v>0</v>
      </c>
      <c r="H304" s="39">
        <v>0</v>
      </c>
      <c r="I304" s="39">
        <v>0</v>
      </c>
      <c r="J304" s="39">
        <v>0</v>
      </c>
      <c r="K304" s="39">
        <v>0</v>
      </c>
    </row>
    <row r="305" spans="1:11" x14ac:dyDescent="0.3">
      <c r="A305" s="39"/>
      <c r="B305" s="39"/>
      <c r="C305" s="39" t="s">
        <v>28</v>
      </c>
      <c r="D305" s="39" t="s">
        <v>29</v>
      </c>
      <c r="E305" s="39" t="s">
        <v>6</v>
      </c>
      <c r="F305" s="39">
        <v>0</v>
      </c>
      <c r="G305" s="39">
        <v>0</v>
      </c>
      <c r="H305" s="39">
        <v>0</v>
      </c>
      <c r="I305" s="39">
        <v>0</v>
      </c>
      <c r="J305" s="39">
        <v>0</v>
      </c>
      <c r="K305" s="39">
        <v>0</v>
      </c>
    </row>
    <row r="306" spans="1:11" x14ac:dyDescent="0.3">
      <c r="A306" s="39"/>
      <c r="B306" s="39"/>
      <c r="C306" s="39" t="s">
        <v>30</v>
      </c>
      <c r="D306" s="39" t="s">
        <v>31</v>
      </c>
      <c r="E306" s="39" t="s">
        <v>6</v>
      </c>
      <c r="F306" s="39">
        <v>97.420064229287505</v>
      </c>
      <c r="G306" s="39">
        <v>97.420064229287505</v>
      </c>
      <c r="H306" s="39">
        <v>97.420064229287505</v>
      </c>
      <c r="I306" s="39">
        <v>97.420064229287505</v>
      </c>
      <c r="J306" s="39">
        <v>97.420064229287505</v>
      </c>
      <c r="K306" s="39">
        <v>97.420064229287505</v>
      </c>
    </row>
    <row r="307" spans="1:11" x14ac:dyDescent="0.3">
      <c r="A307" s="39"/>
      <c r="B307" s="39"/>
      <c r="C307" s="39" t="s">
        <v>32</v>
      </c>
      <c r="D307" s="39" t="s">
        <v>33</v>
      </c>
      <c r="E307" s="39" t="s">
        <v>6</v>
      </c>
      <c r="F307" s="39">
        <v>0</v>
      </c>
      <c r="G307" s="39">
        <v>0</v>
      </c>
      <c r="H307" s="39">
        <v>0</v>
      </c>
      <c r="I307" s="39">
        <v>0</v>
      </c>
      <c r="J307" s="39">
        <v>0</v>
      </c>
      <c r="K307" s="39">
        <v>0</v>
      </c>
    </row>
    <row r="308" spans="1:11" x14ac:dyDescent="0.3">
      <c r="A308" s="39"/>
      <c r="B308" s="39"/>
      <c r="C308" s="39" t="s">
        <v>34</v>
      </c>
      <c r="D308" s="39" t="s">
        <v>35</v>
      </c>
      <c r="E308" s="39" t="s">
        <v>6</v>
      </c>
      <c r="F308" s="39">
        <v>0</v>
      </c>
      <c r="G308" s="39">
        <v>0</v>
      </c>
      <c r="H308" s="39">
        <v>0</v>
      </c>
      <c r="I308" s="39">
        <v>0</v>
      </c>
      <c r="J308" s="39">
        <v>0</v>
      </c>
      <c r="K308" s="39">
        <v>0</v>
      </c>
    </row>
    <row r="309" spans="1:11" x14ac:dyDescent="0.3">
      <c r="A309" s="39"/>
      <c r="B309" s="39"/>
      <c r="C309" s="39" t="s">
        <v>36</v>
      </c>
      <c r="D309" s="39" t="s">
        <v>37</v>
      </c>
      <c r="E309" s="39" t="s">
        <v>6</v>
      </c>
      <c r="F309" s="39">
        <v>0</v>
      </c>
      <c r="G309" s="39">
        <v>0</v>
      </c>
      <c r="H309" s="39">
        <v>0</v>
      </c>
      <c r="I309" s="39">
        <v>0</v>
      </c>
      <c r="J309" s="39">
        <v>0</v>
      </c>
      <c r="K309" s="39">
        <v>0</v>
      </c>
    </row>
    <row r="310" spans="1:11" x14ac:dyDescent="0.3">
      <c r="A310" s="39"/>
      <c r="B310" s="39"/>
      <c r="C310" s="39" t="s">
        <v>38</v>
      </c>
      <c r="D310" s="39" t="s">
        <v>39</v>
      </c>
      <c r="E310" s="39" t="s">
        <v>6</v>
      </c>
      <c r="F310" s="39">
        <v>0</v>
      </c>
      <c r="G310" s="39">
        <v>0</v>
      </c>
      <c r="H310" s="39">
        <v>0</v>
      </c>
      <c r="I310" s="39">
        <v>0</v>
      </c>
      <c r="J310" s="39">
        <v>0</v>
      </c>
      <c r="K310" s="39">
        <v>0</v>
      </c>
    </row>
    <row r="311" spans="1:11" x14ac:dyDescent="0.3">
      <c r="A311" s="39"/>
      <c r="B311" s="39"/>
      <c r="C311" s="39" t="s">
        <v>40</v>
      </c>
      <c r="D311" s="39" t="s">
        <v>41</v>
      </c>
      <c r="E311" s="39" t="s">
        <v>6</v>
      </c>
      <c r="F311" s="39">
        <v>0</v>
      </c>
      <c r="G311" s="39">
        <v>0</v>
      </c>
      <c r="H311" s="39">
        <v>0</v>
      </c>
      <c r="I311" s="39">
        <v>0</v>
      </c>
      <c r="J311" s="39">
        <v>0</v>
      </c>
      <c r="K311" s="39">
        <v>0</v>
      </c>
    </row>
    <row r="312" spans="1:11" x14ac:dyDescent="0.3">
      <c r="A312" s="39"/>
      <c r="B312" s="39"/>
      <c r="C312" s="39" t="s">
        <v>42</v>
      </c>
      <c r="D312" s="39" t="s">
        <v>44</v>
      </c>
      <c r="E312" s="39" t="s">
        <v>43</v>
      </c>
      <c r="F312" s="39">
        <v>0</v>
      </c>
      <c r="G312" s="39">
        <v>0</v>
      </c>
      <c r="H312" s="39">
        <v>0</v>
      </c>
      <c r="I312" s="39">
        <v>0</v>
      </c>
      <c r="J312" s="39">
        <v>0</v>
      </c>
      <c r="K312" s="39">
        <v>0</v>
      </c>
    </row>
    <row r="313" spans="1:11" x14ac:dyDescent="0.3">
      <c r="A313" s="39"/>
      <c r="B313" s="39"/>
      <c r="C313" s="39" t="s">
        <v>45</v>
      </c>
      <c r="D313" s="39" t="s">
        <v>46</v>
      </c>
      <c r="E313" s="39" t="s">
        <v>43</v>
      </c>
      <c r="F313" s="39">
        <v>0</v>
      </c>
      <c r="G313" s="39">
        <v>0</v>
      </c>
      <c r="H313" s="39">
        <v>0</v>
      </c>
      <c r="I313" s="39">
        <v>0</v>
      </c>
      <c r="J313" s="39">
        <v>0</v>
      </c>
      <c r="K313" s="39">
        <v>0</v>
      </c>
    </row>
    <row r="326" spans="1:1" x14ac:dyDescent="0.3">
      <c r="A326" s="1"/>
    </row>
    <row r="360" spans="1:1" x14ac:dyDescent="0.3">
      <c r="A360" s="1"/>
    </row>
    <row r="375" spans="1:1" x14ac:dyDescent="0.3">
      <c r="A375" s="1"/>
    </row>
    <row r="379" spans="1:1" x14ac:dyDescent="0.3">
      <c r="A379" s="1"/>
    </row>
    <row r="394" spans="1:1" x14ac:dyDescent="0.3">
      <c r="A394" s="1"/>
    </row>
    <row r="398" spans="1:1" x14ac:dyDescent="0.3">
      <c r="A398" s="1"/>
    </row>
    <row r="413" spans="1:1" x14ac:dyDescent="0.3">
      <c r="A413" s="1"/>
    </row>
    <row r="427" spans="1:1" x14ac:dyDescent="0.3">
      <c r="A427" s="1"/>
    </row>
    <row r="444" spans="1:1" x14ac:dyDescent="0.3">
      <c r="A444" s="1"/>
    </row>
    <row r="468" spans="1:1" x14ac:dyDescent="0.3">
      <c r="A468" s="1"/>
    </row>
    <row r="492" spans="1:1" x14ac:dyDescent="0.3">
      <c r="A492" s="1"/>
    </row>
  </sheetData>
  <mergeCells count="1">
    <mergeCell ref="F2:I2"/>
  </mergeCells>
  <phoneticPr fontId="2" type="noConversion"/>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dimension ref="A1:K1771"/>
  <sheetViews>
    <sheetView zoomScaleNormal="100" workbookViewId="0">
      <pane ySplit="4" topLeftCell="A5" activePane="bottomLeft" state="frozen"/>
      <selection pane="bottomLeft"/>
    </sheetView>
  </sheetViews>
  <sheetFormatPr defaultColWidth="8.77734375" defaultRowHeight="14.4" x14ac:dyDescent="0.3"/>
  <cols>
    <col min="3" max="3" width="11.77734375" bestFit="1" customWidth="1"/>
    <col min="4" max="4" width="48.21875" bestFit="1" customWidth="1"/>
    <col min="5" max="5" width="9.77734375" bestFit="1" customWidth="1"/>
    <col min="6" max="7" width="13.77734375" customWidth="1"/>
    <col min="8" max="9" width="21.21875" customWidth="1"/>
  </cols>
  <sheetData>
    <row r="1" spans="1:11" ht="28.8" x14ac:dyDescent="0.55000000000000004">
      <c r="A1" s="5" t="s">
        <v>1012</v>
      </c>
    </row>
    <row r="2" spans="1:11" x14ac:dyDescent="0.3">
      <c r="A2" s="47" t="s">
        <v>471</v>
      </c>
      <c r="D2" s="1"/>
      <c r="E2" s="1"/>
      <c r="F2" s="145" t="s">
        <v>261</v>
      </c>
      <c r="G2" s="145"/>
      <c r="H2" s="145"/>
      <c r="I2" s="145"/>
    </row>
    <row r="3" spans="1:11" x14ac:dyDescent="0.3">
      <c r="A3" s="46" t="s">
        <v>472</v>
      </c>
      <c r="D3" s="1" t="s">
        <v>831</v>
      </c>
      <c r="E3" s="1" t="s">
        <v>831</v>
      </c>
      <c r="F3" s="1" t="s">
        <v>831</v>
      </c>
      <c r="G3" s="1" t="s">
        <v>832</v>
      </c>
      <c r="H3" s="1" t="s">
        <v>833</v>
      </c>
      <c r="I3" s="1" t="s">
        <v>834</v>
      </c>
      <c r="J3" s="1" t="s">
        <v>835</v>
      </c>
      <c r="K3" s="1" t="s">
        <v>836</v>
      </c>
    </row>
    <row r="4" spans="1:11" x14ac:dyDescent="0.3">
      <c r="A4" s="39" t="s">
        <v>473</v>
      </c>
      <c r="D4" s="1" t="s">
        <v>3</v>
      </c>
      <c r="E4" s="1" t="s">
        <v>262</v>
      </c>
      <c r="F4" s="1" t="s">
        <v>4</v>
      </c>
      <c r="G4" s="1" t="s">
        <v>4</v>
      </c>
      <c r="H4" s="1" t="s">
        <v>4</v>
      </c>
      <c r="I4" s="1" t="s">
        <v>4</v>
      </c>
      <c r="J4" s="1" t="s">
        <v>4</v>
      </c>
      <c r="K4" s="1" t="s">
        <v>4</v>
      </c>
    </row>
    <row r="5" spans="1:11" x14ac:dyDescent="0.3">
      <c r="A5" s="50" t="s">
        <v>639</v>
      </c>
      <c r="B5" s="39"/>
      <c r="C5" s="39"/>
      <c r="D5" s="39"/>
      <c r="E5" s="39"/>
      <c r="F5" s="39"/>
      <c r="G5" s="39"/>
      <c r="H5" s="39"/>
      <c r="I5" s="39"/>
      <c r="J5" s="39"/>
      <c r="K5" s="39"/>
    </row>
    <row r="6" spans="1:11" x14ac:dyDescent="0.3">
      <c r="A6" s="50"/>
      <c r="B6" s="39"/>
      <c r="C6" s="39" t="s">
        <v>264</v>
      </c>
      <c r="D6" s="39" t="s">
        <v>181</v>
      </c>
      <c r="E6" s="39" t="s">
        <v>65</v>
      </c>
      <c r="F6" s="61">
        <v>7.1489000000000006E-5</v>
      </c>
      <c r="G6" s="61">
        <v>7.1489000000000006E-5</v>
      </c>
      <c r="H6" s="61">
        <v>7.1489000000000006E-5</v>
      </c>
      <c r="I6" s="61">
        <v>7.1489000000000006E-5</v>
      </c>
      <c r="J6" s="61">
        <v>540.09288135981137</v>
      </c>
      <c r="K6" s="61">
        <v>528.52591227042308</v>
      </c>
    </row>
    <row r="7" spans="1:11" x14ac:dyDescent="0.3">
      <c r="A7" s="39"/>
      <c r="B7" s="50" t="s">
        <v>523</v>
      </c>
      <c r="C7" s="39" t="s">
        <v>264</v>
      </c>
      <c r="D7" s="39" t="s">
        <v>180</v>
      </c>
      <c r="E7" s="39" t="s">
        <v>64</v>
      </c>
      <c r="F7" s="61">
        <v>6.6706872772410449E-5</v>
      </c>
      <c r="G7" s="61">
        <v>6.6706872772410436E-5</v>
      </c>
      <c r="H7" s="61">
        <v>6.6706872772410449E-5</v>
      </c>
      <c r="I7" s="61">
        <v>6.6706872772410436E-5</v>
      </c>
      <c r="J7" s="61">
        <v>533.69588723588527</v>
      </c>
      <c r="K7" s="61">
        <v>522.26592019901466</v>
      </c>
    </row>
    <row r="8" spans="1:11" x14ac:dyDescent="0.3">
      <c r="A8" s="39"/>
      <c r="B8" s="39"/>
      <c r="C8" s="39" t="s">
        <v>264</v>
      </c>
      <c r="D8" s="39" t="s">
        <v>175</v>
      </c>
      <c r="E8" s="39" t="s">
        <v>48</v>
      </c>
      <c r="F8" s="39">
        <v>1.0249999999999999</v>
      </c>
      <c r="G8" s="39">
        <v>1.0249999999999999</v>
      </c>
      <c r="H8" s="39">
        <v>1.0249999999999999</v>
      </c>
      <c r="I8" s="39">
        <v>1.0249999999999999</v>
      </c>
      <c r="J8" s="39">
        <v>1.0249999999999999</v>
      </c>
      <c r="K8" s="39">
        <v>1.0249999999999999</v>
      </c>
    </row>
    <row r="9" spans="1:11" x14ac:dyDescent="0.3">
      <c r="A9" s="39"/>
      <c r="B9" s="39"/>
      <c r="C9" s="39" t="s">
        <v>264</v>
      </c>
      <c r="D9" s="39" t="s">
        <v>176</v>
      </c>
      <c r="E9" s="39" t="s">
        <v>49</v>
      </c>
      <c r="F9" s="39">
        <v>781.7106228539468</v>
      </c>
      <c r="G9" s="39">
        <v>781.71062285394669</v>
      </c>
      <c r="H9" s="39">
        <v>781.7106228539468</v>
      </c>
      <c r="I9" s="39">
        <v>781.71062285394669</v>
      </c>
      <c r="J9" s="39">
        <v>782.56139647367831</v>
      </c>
      <c r="K9" s="39">
        <v>782.5613964736782</v>
      </c>
    </row>
    <row r="10" spans="1:11" x14ac:dyDescent="0.3">
      <c r="A10" s="39"/>
      <c r="B10" s="39"/>
      <c r="C10" s="39" t="s">
        <v>264</v>
      </c>
      <c r="D10" s="39" t="s">
        <v>182</v>
      </c>
      <c r="E10" s="39" t="s">
        <v>80</v>
      </c>
      <c r="F10" s="39">
        <v>7.8088821017959119E-5</v>
      </c>
      <c r="G10" s="39">
        <v>7.8088821017959159E-5</v>
      </c>
      <c r="H10" s="39">
        <v>7.8088821017959119E-5</v>
      </c>
      <c r="I10" s="39">
        <v>7.8088821017959159E-5</v>
      </c>
      <c r="J10" s="39">
        <v>626.06337140285245</v>
      </c>
      <c r="K10" s="39">
        <v>612.65520418764618</v>
      </c>
    </row>
    <row r="11" spans="1:11" x14ac:dyDescent="0.3">
      <c r="A11" s="39"/>
      <c r="B11" s="39"/>
      <c r="C11" s="39" t="s">
        <v>264</v>
      </c>
      <c r="D11" s="39" t="s">
        <v>178</v>
      </c>
      <c r="E11" s="39" t="s">
        <v>66</v>
      </c>
      <c r="F11" s="39">
        <v>1597.2596772748386</v>
      </c>
      <c r="G11" s="39">
        <v>1597.2596772748389</v>
      </c>
      <c r="H11" s="39">
        <v>1597.2596772748386</v>
      </c>
      <c r="I11" s="39">
        <v>1597.2596772748389</v>
      </c>
      <c r="J11" s="39">
        <v>1506.2739931911303</v>
      </c>
      <c r="K11" s="39">
        <v>1506.2739931911292</v>
      </c>
    </row>
    <row r="12" spans="1:11" x14ac:dyDescent="0.3">
      <c r="A12" s="39"/>
      <c r="B12" s="39"/>
      <c r="C12" s="39" t="s">
        <v>264</v>
      </c>
      <c r="D12" s="39" t="s">
        <v>177</v>
      </c>
      <c r="E12" s="39" t="s">
        <v>792</v>
      </c>
      <c r="F12" s="39">
        <v>1.0654819807647403E-4</v>
      </c>
      <c r="G12" s="39">
        <v>1.0654819807647403E-4</v>
      </c>
      <c r="H12" s="39">
        <v>1.0654819807647403E-4</v>
      </c>
      <c r="I12" s="39">
        <v>1.0654819807647403E-4</v>
      </c>
      <c r="J12" s="39">
        <v>803.89223521648012</v>
      </c>
      <c r="K12" s="39">
        <v>786.67557312580948</v>
      </c>
    </row>
    <row r="13" spans="1:11" x14ac:dyDescent="0.3">
      <c r="A13" s="39"/>
      <c r="B13" s="39"/>
      <c r="C13" s="39" t="s">
        <v>264</v>
      </c>
      <c r="D13" s="39" t="s">
        <v>179</v>
      </c>
      <c r="E13" s="39" t="s">
        <v>66</v>
      </c>
      <c r="F13" s="39">
        <v>13423.805407861444</v>
      </c>
      <c r="G13" s="39">
        <v>13423.805407861442</v>
      </c>
      <c r="H13" s="39">
        <v>13423.805407861444</v>
      </c>
      <c r="I13" s="39">
        <v>13423.805407861442</v>
      </c>
      <c r="J13" s="39">
        <v>10390.67439442984</v>
      </c>
      <c r="K13" s="39">
        <v>10390.674394429827</v>
      </c>
    </row>
    <row r="14" spans="1:11" x14ac:dyDescent="0.3">
      <c r="A14" s="39"/>
      <c r="B14" s="39"/>
      <c r="C14" s="39" t="s">
        <v>264</v>
      </c>
      <c r="D14" s="39" t="s">
        <v>199</v>
      </c>
      <c r="E14" s="39" t="s">
        <v>792</v>
      </c>
      <c r="F14" s="39">
        <v>8.9546007946380863E-4</v>
      </c>
      <c r="G14" s="39">
        <v>8.9546007946380841E-4</v>
      </c>
      <c r="H14" s="39">
        <v>8.9546007946380863E-4</v>
      </c>
      <c r="I14" s="39">
        <v>8.9546007946380841E-4</v>
      </c>
      <c r="J14" s="39">
        <v>5545.4601899144272</v>
      </c>
      <c r="K14" s="39">
        <v>5426.695124095233</v>
      </c>
    </row>
    <row r="15" spans="1:11" x14ac:dyDescent="0.3">
      <c r="A15" s="39"/>
      <c r="B15" s="39" t="s">
        <v>256</v>
      </c>
      <c r="C15" s="39"/>
      <c r="D15" s="39"/>
      <c r="E15" s="39"/>
      <c r="F15" s="39"/>
      <c r="G15" s="39"/>
      <c r="H15" s="39"/>
      <c r="I15" s="39"/>
      <c r="J15" s="39"/>
      <c r="K15" s="39"/>
    </row>
    <row r="16" spans="1:11" x14ac:dyDescent="0.3">
      <c r="A16" s="39"/>
      <c r="B16" s="39"/>
      <c r="C16" s="39" t="s">
        <v>5</v>
      </c>
      <c r="D16" s="39" t="s">
        <v>213</v>
      </c>
      <c r="E16" s="39" t="s">
        <v>95</v>
      </c>
      <c r="F16" s="39">
        <v>-8.4010382710950138E-26</v>
      </c>
      <c r="G16" s="39">
        <v>-8.0949242975026007E-33</v>
      </c>
      <c r="H16" s="39">
        <v>-3.776457632188072E-26</v>
      </c>
      <c r="I16" s="39">
        <v>-5.1275477356879671E-31</v>
      </c>
      <c r="J16" s="39">
        <v>0</v>
      </c>
      <c r="K16" s="39">
        <v>0</v>
      </c>
    </row>
    <row r="17" spans="1:11" x14ac:dyDescent="0.3">
      <c r="A17" s="39"/>
      <c r="B17" s="39"/>
      <c r="C17" s="39" t="s">
        <v>8</v>
      </c>
      <c r="D17" s="39" t="s">
        <v>214</v>
      </c>
      <c r="E17" s="39" t="s">
        <v>95</v>
      </c>
      <c r="F17" s="39">
        <v>2.3804190637053888E-2</v>
      </c>
      <c r="G17" s="39">
        <v>2.3804190637053902E-2</v>
      </c>
      <c r="H17" s="39">
        <v>2.3804190637053888E-2</v>
      </c>
      <c r="I17" s="39">
        <v>2.3804190637053902E-2</v>
      </c>
      <c r="J17" s="39">
        <v>2.2525792829918349E-2</v>
      </c>
      <c r="K17" s="39">
        <v>2.2525792829918342E-2</v>
      </c>
    </row>
    <row r="18" spans="1:11" x14ac:dyDescent="0.3">
      <c r="A18" s="39"/>
      <c r="B18" s="39"/>
      <c r="C18" s="39" t="s">
        <v>10</v>
      </c>
      <c r="D18" s="39" t="s">
        <v>215</v>
      </c>
      <c r="E18" s="39" t="s">
        <v>95</v>
      </c>
      <c r="F18" s="39">
        <v>4.6591965965705386E-3</v>
      </c>
      <c r="G18" s="39">
        <v>4.6591965965705412E-3</v>
      </c>
      <c r="H18" s="39">
        <v>4.6591965965705386E-3</v>
      </c>
      <c r="I18" s="39">
        <v>4.6591965965705412E-3</v>
      </c>
      <c r="J18" s="39">
        <v>4.4089756668659382E-3</v>
      </c>
      <c r="K18" s="39">
        <v>4.4089756668659373E-3</v>
      </c>
    </row>
    <row r="19" spans="1:11" x14ac:dyDescent="0.3">
      <c r="A19" s="39"/>
      <c r="B19" s="39"/>
      <c r="C19" s="39" t="s">
        <v>12</v>
      </c>
      <c r="D19" s="39" t="s">
        <v>216</v>
      </c>
      <c r="E19" s="39" t="s">
        <v>95</v>
      </c>
      <c r="F19" s="39">
        <v>0</v>
      </c>
      <c r="G19" s="39">
        <v>0</v>
      </c>
      <c r="H19" s="39">
        <v>0</v>
      </c>
      <c r="I19" s="39">
        <v>0</v>
      </c>
      <c r="J19" s="39">
        <v>0</v>
      </c>
      <c r="K19" s="39">
        <v>0</v>
      </c>
    </row>
    <row r="20" spans="1:11" x14ac:dyDescent="0.3">
      <c r="A20" s="39"/>
      <c r="B20" s="39"/>
      <c r="C20" s="39" t="s">
        <v>14</v>
      </c>
      <c r="D20" s="39" t="s">
        <v>217</v>
      </c>
      <c r="E20" s="39" t="s">
        <v>95</v>
      </c>
      <c r="F20" s="39">
        <v>6.1840304670155014E-2</v>
      </c>
      <c r="G20" s="39">
        <v>6.1840304670154979E-2</v>
      </c>
      <c r="H20" s="39">
        <v>6.1840304670155014E-2</v>
      </c>
      <c r="I20" s="39">
        <v>6.1840304670154979E-2</v>
      </c>
      <c r="J20" s="39">
        <v>5.3285200020566754E-2</v>
      </c>
      <c r="K20" s="39">
        <v>5.3285200020566671E-2</v>
      </c>
    </row>
    <row r="21" spans="1:11" x14ac:dyDescent="0.3">
      <c r="A21" s="39"/>
      <c r="B21" s="39"/>
      <c r="C21" s="39" t="s">
        <v>16</v>
      </c>
      <c r="D21" s="39" t="s">
        <v>218</v>
      </c>
      <c r="E21" s="39" t="s">
        <v>95</v>
      </c>
      <c r="F21" s="39">
        <v>0.26547204433933919</v>
      </c>
      <c r="G21" s="39">
        <v>0.26547204433933924</v>
      </c>
      <c r="H21" s="39">
        <v>0.26547204433933919</v>
      </c>
      <c r="I21" s="39">
        <v>0.26547204433933924</v>
      </c>
      <c r="J21" s="39">
        <v>0.25392574994286105</v>
      </c>
      <c r="K21" s="39">
        <v>0.25392574994286099</v>
      </c>
    </row>
    <row r="22" spans="1:11" x14ac:dyDescent="0.3">
      <c r="A22" s="39"/>
      <c r="B22" s="39"/>
      <c r="C22" s="39" t="s">
        <v>18</v>
      </c>
      <c r="D22" s="39" t="s">
        <v>220</v>
      </c>
      <c r="E22" s="39" t="s">
        <v>95</v>
      </c>
      <c r="F22" s="39">
        <v>0.33586258799276719</v>
      </c>
      <c r="G22" s="39">
        <v>0.3358625879927673</v>
      </c>
      <c r="H22" s="39">
        <v>0.33586258799276719</v>
      </c>
      <c r="I22" s="39">
        <v>0.3358625879927673</v>
      </c>
      <c r="J22" s="39">
        <v>0.3212547661884852</v>
      </c>
      <c r="K22" s="39">
        <v>0.32125476618848514</v>
      </c>
    </row>
    <row r="23" spans="1:11" x14ac:dyDescent="0.3">
      <c r="A23" s="39"/>
      <c r="B23" s="39"/>
      <c r="C23" s="39" t="s">
        <v>20</v>
      </c>
      <c r="D23" s="39" t="s">
        <v>221</v>
      </c>
      <c r="E23" s="39" t="s">
        <v>95</v>
      </c>
      <c r="F23" s="39">
        <v>2.9932614342951653E-2</v>
      </c>
      <c r="G23" s="39">
        <v>2.9932614342951663E-2</v>
      </c>
      <c r="H23" s="39">
        <v>2.9932614342951653E-2</v>
      </c>
      <c r="I23" s="39">
        <v>2.9932614342951663E-2</v>
      </c>
      <c r="J23" s="39">
        <v>2.8630741755500649E-2</v>
      </c>
      <c r="K23" s="39">
        <v>2.8630741755500642E-2</v>
      </c>
    </row>
    <row r="24" spans="1:11" x14ac:dyDescent="0.3">
      <c r="A24" s="39"/>
      <c r="B24" s="39"/>
      <c r="C24" s="39" t="s">
        <v>22</v>
      </c>
      <c r="D24" s="39" t="s">
        <v>222</v>
      </c>
      <c r="E24" s="39" t="s">
        <v>95</v>
      </c>
      <c r="F24" s="39">
        <v>0.27626122787281732</v>
      </c>
      <c r="G24" s="39">
        <v>0.27626122787281732</v>
      </c>
      <c r="H24" s="39">
        <v>0.27626122787281732</v>
      </c>
      <c r="I24" s="39">
        <v>0.27626122787281732</v>
      </c>
      <c r="J24" s="39">
        <v>0.31392005981802756</v>
      </c>
      <c r="K24" s="39">
        <v>0.31392005981802762</v>
      </c>
    </row>
    <row r="25" spans="1:11" x14ac:dyDescent="0.3">
      <c r="A25" s="39"/>
      <c r="B25" s="39"/>
      <c r="C25" s="39" t="s">
        <v>24</v>
      </c>
      <c r="D25" s="39" t="s">
        <v>223</v>
      </c>
      <c r="E25" s="39" t="s">
        <v>95</v>
      </c>
      <c r="F25" s="39">
        <v>5.1262519610992713E-5</v>
      </c>
      <c r="G25" s="39">
        <v>5.126251961099274E-5</v>
      </c>
      <c r="H25" s="39">
        <v>5.1262519610992713E-5</v>
      </c>
      <c r="I25" s="39">
        <v>5.126251961099274E-5</v>
      </c>
      <c r="J25" s="39">
        <v>4.7138856341232722E-5</v>
      </c>
      <c r="K25" s="39">
        <v>4.7138856341232708E-5</v>
      </c>
    </row>
    <row r="26" spans="1:11" x14ac:dyDescent="0.3">
      <c r="A26" s="39"/>
      <c r="B26" s="39"/>
      <c r="C26" s="39" t="s">
        <v>26</v>
      </c>
      <c r="D26" s="39" t="s">
        <v>224</v>
      </c>
      <c r="E26" s="39" t="s">
        <v>95</v>
      </c>
      <c r="F26" s="39">
        <v>4.960165480494444E-5</v>
      </c>
      <c r="G26" s="39">
        <v>4.9601654804944433E-5</v>
      </c>
      <c r="H26" s="39">
        <v>4.960165480494444E-5</v>
      </c>
      <c r="I26" s="39">
        <v>4.9601654804944433E-5</v>
      </c>
      <c r="J26" s="39">
        <v>4.561159494072732E-5</v>
      </c>
      <c r="K26" s="39">
        <v>4.5611594940727326E-5</v>
      </c>
    </row>
    <row r="27" spans="1:11" x14ac:dyDescent="0.3">
      <c r="A27" s="39"/>
      <c r="B27" s="39"/>
      <c r="C27" s="39" t="s">
        <v>28</v>
      </c>
      <c r="D27" s="39" t="s">
        <v>225</v>
      </c>
      <c r="E27" s="39" t="s">
        <v>95</v>
      </c>
      <c r="F27" s="39">
        <v>0</v>
      </c>
      <c r="G27" s="39">
        <v>0</v>
      </c>
      <c r="H27" s="39">
        <v>0</v>
      </c>
      <c r="I27" s="39">
        <v>0</v>
      </c>
      <c r="J27" s="39">
        <v>0</v>
      </c>
      <c r="K27" s="39">
        <v>0</v>
      </c>
    </row>
    <row r="28" spans="1:11" x14ac:dyDescent="0.3">
      <c r="A28" s="39"/>
      <c r="B28" s="39"/>
      <c r="C28" s="39" t="s">
        <v>30</v>
      </c>
      <c r="D28" s="39" t="s">
        <v>226</v>
      </c>
      <c r="E28" s="39" t="s">
        <v>95</v>
      </c>
      <c r="F28" s="39">
        <v>2.0669693739292132E-3</v>
      </c>
      <c r="G28" s="39">
        <v>2.0669693739292136E-3</v>
      </c>
      <c r="H28" s="39">
        <v>2.0669693739292132E-3</v>
      </c>
      <c r="I28" s="39">
        <v>2.0669693739292136E-3</v>
      </c>
      <c r="J28" s="39">
        <v>1.955963326492581E-3</v>
      </c>
      <c r="K28" s="39">
        <v>1.9559633264925806E-3</v>
      </c>
    </row>
    <row r="29" spans="1:11" x14ac:dyDescent="0.3">
      <c r="A29" s="39"/>
      <c r="B29" s="39"/>
      <c r="C29" s="39" t="s">
        <v>32</v>
      </c>
      <c r="D29" s="39" t="s">
        <v>227</v>
      </c>
      <c r="E29" s="39" t="s">
        <v>95</v>
      </c>
      <c r="F29" s="39">
        <v>0</v>
      </c>
      <c r="G29" s="39">
        <v>0</v>
      </c>
      <c r="H29" s="39">
        <v>0</v>
      </c>
      <c r="I29" s="39">
        <v>0</v>
      </c>
      <c r="J29" s="39">
        <v>0</v>
      </c>
      <c r="K29" s="39">
        <v>0</v>
      </c>
    </row>
    <row r="30" spans="1:11" x14ac:dyDescent="0.3">
      <c r="A30" s="39"/>
      <c r="B30" s="39"/>
      <c r="C30" s="39" t="s">
        <v>34</v>
      </c>
      <c r="D30" s="39" t="s">
        <v>228</v>
      </c>
      <c r="E30" s="39" t="s">
        <v>95</v>
      </c>
      <c r="F30" s="39">
        <v>0</v>
      </c>
      <c r="G30" s="39">
        <v>0</v>
      </c>
      <c r="H30" s="39">
        <v>0</v>
      </c>
      <c r="I30" s="39">
        <v>0</v>
      </c>
      <c r="J30" s="39">
        <v>0</v>
      </c>
      <c r="K30" s="39">
        <v>0</v>
      </c>
    </row>
    <row r="31" spans="1:11" x14ac:dyDescent="0.3">
      <c r="A31" s="39"/>
      <c r="B31" s="39"/>
      <c r="C31" s="39" t="s">
        <v>36</v>
      </c>
      <c r="D31" s="39" t="s">
        <v>229</v>
      </c>
      <c r="E31" s="39" t="s">
        <v>95</v>
      </c>
      <c r="F31" s="39">
        <v>0</v>
      </c>
      <c r="G31" s="39">
        <v>0</v>
      </c>
      <c r="H31" s="39">
        <v>0</v>
      </c>
      <c r="I31" s="39">
        <v>0</v>
      </c>
      <c r="J31" s="39">
        <v>0</v>
      </c>
      <c r="K31" s="39">
        <v>0</v>
      </c>
    </row>
    <row r="32" spans="1:11" x14ac:dyDescent="0.3">
      <c r="A32" s="39"/>
      <c r="B32" s="39"/>
      <c r="C32" s="39" t="s">
        <v>38</v>
      </c>
      <c r="D32" s="39" t="s">
        <v>230</v>
      </c>
      <c r="E32" s="39" t="s">
        <v>95</v>
      </c>
      <c r="F32" s="39">
        <v>0</v>
      </c>
      <c r="G32" s="39">
        <v>0</v>
      </c>
      <c r="H32" s="39">
        <v>0</v>
      </c>
      <c r="I32" s="39">
        <v>0</v>
      </c>
      <c r="J32" s="39">
        <v>0</v>
      </c>
      <c r="K32" s="39">
        <v>0</v>
      </c>
    </row>
    <row r="33" spans="1:11" x14ac:dyDescent="0.3">
      <c r="A33" s="39"/>
      <c r="B33" s="39"/>
      <c r="C33" s="39" t="s">
        <v>40</v>
      </c>
      <c r="D33" s="39" t="s">
        <v>231</v>
      </c>
      <c r="E33" s="39" t="s">
        <v>95</v>
      </c>
      <c r="F33" s="39">
        <v>0</v>
      </c>
      <c r="G33" s="39">
        <v>0</v>
      </c>
      <c r="H33" s="39">
        <v>0</v>
      </c>
      <c r="I33" s="39">
        <v>0</v>
      </c>
      <c r="J33" s="39">
        <v>0</v>
      </c>
      <c r="K33" s="39">
        <v>0</v>
      </c>
    </row>
    <row r="34" spans="1:11" x14ac:dyDescent="0.3">
      <c r="A34" s="39"/>
      <c r="B34" s="39"/>
      <c r="C34" s="39" t="s">
        <v>42</v>
      </c>
      <c r="D34" s="39" t="s">
        <v>234</v>
      </c>
      <c r="E34" s="39" t="s">
        <v>62</v>
      </c>
      <c r="F34" s="39">
        <v>9.1487696104102039</v>
      </c>
      <c r="G34" s="39">
        <v>9.1487696104102021</v>
      </c>
      <c r="H34" s="39">
        <v>9.1487696104102039</v>
      </c>
      <c r="I34" s="39">
        <v>9.1487696104102021</v>
      </c>
      <c r="J34" s="39">
        <v>8.4708511882122561</v>
      </c>
      <c r="K34" s="39">
        <v>8.4708511882122526</v>
      </c>
    </row>
    <row r="35" spans="1:11" x14ac:dyDescent="0.3">
      <c r="A35" s="39"/>
      <c r="B35" s="39"/>
      <c r="C35" s="39" t="s">
        <v>45</v>
      </c>
      <c r="D35" s="39" t="s">
        <v>235</v>
      </c>
      <c r="E35" s="39" t="s">
        <v>62</v>
      </c>
      <c r="F35" s="39">
        <v>10.654461906404554</v>
      </c>
      <c r="G35" s="39">
        <v>10.654461906404553</v>
      </c>
      <c r="H35" s="39">
        <v>10.654461906404554</v>
      </c>
      <c r="I35" s="39">
        <v>10.654461906404553</v>
      </c>
      <c r="J35" s="39">
        <v>9.9832260033765525</v>
      </c>
      <c r="K35" s="39">
        <v>9.983226003376549</v>
      </c>
    </row>
    <row r="36" spans="1:11" x14ac:dyDescent="0.3">
      <c r="A36" s="39"/>
      <c r="B36" s="49" t="s">
        <v>236</v>
      </c>
      <c r="C36" s="46" t="s">
        <v>264</v>
      </c>
      <c r="D36" s="46" t="s">
        <v>188</v>
      </c>
      <c r="E36" s="46" t="s">
        <v>185</v>
      </c>
      <c r="F36" s="59">
        <v>61.241890918140719</v>
      </c>
      <c r="G36" s="60">
        <v>61.241890918140626</v>
      </c>
      <c r="H36" s="60">
        <v>61.241890918140719</v>
      </c>
      <c r="I36" s="60">
        <v>61.241890918140626</v>
      </c>
      <c r="J36" s="60">
        <v>10.217806081822127</v>
      </c>
      <c r="K36" s="60">
        <v>10.217806081821932</v>
      </c>
    </row>
    <row r="37" spans="1:11" x14ac:dyDescent="0.3">
      <c r="A37" s="39"/>
      <c r="B37" s="49"/>
      <c r="C37" s="46" t="s">
        <v>264</v>
      </c>
      <c r="D37" s="46" t="s">
        <v>524</v>
      </c>
      <c r="E37" s="46" t="s">
        <v>47</v>
      </c>
      <c r="F37" s="59">
        <v>4.7823070587080669E-6</v>
      </c>
      <c r="G37" s="59">
        <v>4.7823070587080619E-6</v>
      </c>
      <c r="H37" s="59">
        <v>4.7823070587080669E-6</v>
      </c>
      <c r="I37" s="59">
        <v>4.7823070587080619E-6</v>
      </c>
      <c r="J37" s="59">
        <v>6.396994123926131</v>
      </c>
      <c r="K37" s="59">
        <v>6.2599920714083881</v>
      </c>
    </row>
    <row r="38" spans="1:11" x14ac:dyDescent="0.3">
      <c r="A38" s="39"/>
      <c r="B38" s="46"/>
      <c r="C38" s="46" t="s">
        <v>264</v>
      </c>
      <c r="D38" s="46" t="s">
        <v>175</v>
      </c>
      <c r="E38" s="46" t="s">
        <v>48</v>
      </c>
      <c r="F38" s="46">
        <v>1.0249999999999999</v>
      </c>
      <c r="G38" s="46">
        <v>1.0249999999999999</v>
      </c>
      <c r="H38" s="46">
        <v>1.0249999999999999</v>
      </c>
      <c r="I38" s="46">
        <v>1.0249999999999999</v>
      </c>
      <c r="J38" s="46">
        <v>1.0249999999999999</v>
      </c>
      <c r="K38" s="46">
        <v>1.0249999999999999</v>
      </c>
    </row>
    <row r="39" spans="1:11" x14ac:dyDescent="0.3">
      <c r="A39" s="39"/>
      <c r="B39" s="46"/>
      <c r="C39" s="46" t="s">
        <v>264</v>
      </c>
      <c r="D39" s="46" t="s">
        <v>176</v>
      </c>
      <c r="E39" s="46" t="s">
        <v>49</v>
      </c>
      <c r="F39" s="46">
        <v>781.7106228539468</v>
      </c>
      <c r="G39" s="46">
        <v>781.71062285394669</v>
      </c>
      <c r="H39" s="46">
        <v>781.7106228539468</v>
      </c>
      <c r="I39" s="46">
        <v>781.71062285394669</v>
      </c>
      <c r="J39" s="46">
        <v>782.56139647367831</v>
      </c>
      <c r="K39" s="46">
        <v>782.5613964736782</v>
      </c>
    </row>
    <row r="40" spans="1:11" x14ac:dyDescent="0.3">
      <c r="A40" s="39"/>
      <c r="B40" s="46" t="s">
        <v>256</v>
      </c>
      <c r="C40" s="46"/>
      <c r="D40" s="46"/>
      <c r="E40" s="46"/>
      <c r="F40" s="46"/>
      <c r="G40" s="46"/>
      <c r="H40" s="46"/>
      <c r="I40" s="46"/>
      <c r="J40" s="46"/>
      <c r="K40" s="46"/>
    </row>
    <row r="41" spans="1:11" x14ac:dyDescent="0.3">
      <c r="A41" s="39"/>
      <c r="B41" s="46"/>
      <c r="C41" s="46" t="s">
        <v>266</v>
      </c>
      <c r="D41" s="46" t="s">
        <v>237</v>
      </c>
      <c r="E41" s="46" t="s">
        <v>95</v>
      </c>
      <c r="F41" s="46">
        <v>0.90749999999999997</v>
      </c>
      <c r="G41" s="46">
        <v>0.90749999999999997</v>
      </c>
      <c r="H41" s="46">
        <v>0.90749999999999997</v>
      </c>
      <c r="I41" s="46">
        <v>0.90749999999999997</v>
      </c>
      <c r="J41" s="46">
        <v>0.90749999999999997</v>
      </c>
      <c r="K41" s="46">
        <v>0.90749999999999997</v>
      </c>
    </row>
    <row r="42" spans="1:11" x14ac:dyDescent="0.3">
      <c r="A42" s="39"/>
      <c r="B42" s="46"/>
      <c r="C42" s="46" t="s">
        <v>267</v>
      </c>
      <c r="D42" s="46" t="s">
        <v>238</v>
      </c>
      <c r="E42" s="46" t="s">
        <v>95</v>
      </c>
      <c r="F42" s="46">
        <v>6.9199999999999998E-2</v>
      </c>
      <c r="G42" s="46">
        <v>6.9199999999999998E-2</v>
      </c>
      <c r="H42" s="46">
        <v>6.9199999999999998E-2</v>
      </c>
      <c r="I42" s="46">
        <v>6.9199999999999998E-2</v>
      </c>
      <c r="J42" s="46">
        <v>6.9199999999999998E-2</v>
      </c>
      <c r="K42" s="46">
        <v>6.9199999999999998E-2</v>
      </c>
    </row>
    <row r="43" spans="1:11" x14ac:dyDescent="0.3">
      <c r="A43" s="39"/>
      <c r="B43" s="46"/>
      <c r="C43" s="46" t="s">
        <v>268</v>
      </c>
      <c r="D43" s="46" t="s">
        <v>239</v>
      </c>
      <c r="E43" s="46" t="s">
        <v>95</v>
      </c>
      <c r="F43" s="46">
        <v>2.3300000000000001E-2</v>
      </c>
      <c r="G43" s="46">
        <v>2.3300000000000001E-2</v>
      </c>
      <c r="H43" s="46">
        <v>2.3300000000000001E-2</v>
      </c>
      <c r="I43" s="46">
        <v>2.3300000000000001E-2</v>
      </c>
      <c r="J43" s="46">
        <v>2.3300000000000001E-2</v>
      </c>
      <c r="K43" s="46">
        <v>2.3300000000000001E-2</v>
      </c>
    </row>
    <row r="44" spans="1:11" x14ac:dyDescent="0.3">
      <c r="A44" s="39"/>
      <c r="B44" s="46"/>
      <c r="C44" s="46" t="s">
        <v>269</v>
      </c>
      <c r="D44" s="46" t="s">
        <v>240</v>
      </c>
      <c r="E44" s="46" t="s">
        <v>95</v>
      </c>
      <c r="F44" s="46">
        <v>0</v>
      </c>
      <c r="G44" s="46">
        <v>0</v>
      </c>
      <c r="H44" s="46">
        <v>0</v>
      </c>
      <c r="I44" s="46">
        <v>0</v>
      </c>
      <c r="J44" s="46">
        <v>0</v>
      </c>
      <c r="K44" s="46">
        <v>0</v>
      </c>
    </row>
    <row r="45" spans="1:11" x14ac:dyDescent="0.3">
      <c r="A45" s="39"/>
      <c r="B45" s="46"/>
      <c r="C45" s="46" t="s">
        <v>270</v>
      </c>
      <c r="D45" s="46" t="s">
        <v>241</v>
      </c>
      <c r="E45" s="46" t="s">
        <v>95</v>
      </c>
      <c r="F45" s="46">
        <v>0</v>
      </c>
      <c r="G45" s="46">
        <v>0</v>
      </c>
      <c r="H45" s="46">
        <v>0</v>
      </c>
      <c r="I45" s="46">
        <v>0</v>
      </c>
      <c r="J45" s="46">
        <v>0</v>
      </c>
      <c r="K45" s="46">
        <v>0</v>
      </c>
    </row>
    <row r="46" spans="1:11" x14ac:dyDescent="0.3">
      <c r="A46" s="39"/>
      <c r="B46" s="46"/>
      <c r="C46" s="46" t="s">
        <v>271</v>
      </c>
      <c r="D46" s="46" t="s">
        <v>242</v>
      </c>
      <c r="E46" s="46" t="s">
        <v>95</v>
      </c>
      <c r="F46" s="46">
        <v>0</v>
      </c>
      <c r="G46" s="46">
        <v>0</v>
      </c>
      <c r="H46" s="46">
        <v>0</v>
      </c>
      <c r="I46" s="46">
        <v>0</v>
      </c>
      <c r="J46" s="46">
        <v>0</v>
      </c>
      <c r="K46" s="46">
        <v>0</v>
      </c>
    </row>
    <row r="47" spans="1:11" x14ac:dyDescent="0.3">
      <c r="A47" s="39"/>
      <c r="B47" s="46"/>
      <c r="C47" s="46" t="s">
        <v>272</v>
      </c>
      <c r="D47" s="46" t="s">
        <v>243</v>
      </c>
      <c r="E47" s="46" t="s">
        <v>43</v>
      </c>
      <c r="F47" s="46">
        <v>37856.926500000001</v>
      </c>
      <c r="G47" s="46">
        <v>37856.926500000001</v>
      </c>
      <c r="H47" s="46">
        <v>37856.926500000001</v>
      </c>
      <c r="I47" s="46">
        <v>37856.926500000001</v>
      </c>
      <c r="J47" s="46">
        <v>37856.926500000001</v>
      </c>
      <c r="K47" s="46">
        <v>37856.926500000001</v>
      </c>
    </row>
    <row r="48" spans="1:11" x14ac:dyDescent="0.3">
      <c r="A48" s="39"/>
      <c r="B48" s="46"/>
      <c r="C48" s="46" t="s">
        <v>273</v>
      </c>
      <c r="D48" s="46" t="s">
        <v>244</v>
      </c>
      <c r="E48" s="46" t="s">
        <v>43</v>
      </c>
      <c r="F48" s="46">
        <v>39367.471156</v>
      </c>
      <c r="G48" s="46">
        <v>39367.471156</v>
      </c>
      <c r="H48" s="46">
        <v>39367.471156</v>
      </c>
      <c r="I48" s="46">
        <v>39367.471156</v>
      </c>
      <c r="J48" s="46">
        <v>39367.471156</v>
      </c>
      <c r="K48" s="46">
        <v>39367.471156</v>
      </c>
    </row>
    <row r="49" spans="1:11" x14ac:dyDescent="0.3">
      <c r="A49" s="50" t="s">
        <v>640</v>
      </c>
      <c r="B49" s="39"/>
      <c r="C49" s="39"/>
      <c r="D49" s="39"/>
      <c r="E49" s="39"/>
      <c r="F49" s="39"/>
      <c r="G49" s="39"/>
      <c r="H49" s="39"/>
      <c r="I49" s="39"/>
      <c r="J49" s="39"/>
      <c r="K49" s="39"/>
    </row>
    <row r="50" spans="1:11" x14ac:dyDescent="0.3">
      <c r="A50" s="50"/>
      <c r="B50" s="39"/>
      <c r="C50" s="39" t="s">
        <v>264</v>
      </c>
      <c r="D50" s="39" t="s">
        <v>181</v>
      </c>
      <c r="E50" s="39" t="s">
        <v>65</v>
      </c>
      <c r="F50" s="61">
        <v>4.8711000000000002E-5</v>
      </c>
      <c r="G50" s="61">
        <v>4.4048707156073928E-5</v>
      </c>
      <c r="H50" s="61">
        <v>4.6887E-5</v>
      </c>
      <c r="I50" s="61">
        <v>4.332770455834446E-5</v>
      </c>
      <c r="J50" s="61">
        <v>350.42123399735601</v>
      </c>
      <c r="K50" s="61">
        <v>305.90184675146759</v>
      </c>
    </row>
    <row r="51" spans="1:11" x14ac:dyDescent="0.3">
      <c r="A51" s="39"/>
      <c r="B51" s="50" t="s">
        <v>523</v>
      </c>
      <c r="C51" s="39" t="s">
        <v>264</v>
      </c>
      <c r="D51" s="39" t="s">
        <v>180</v>
      </c>
      <c r="E51" s="39" t="s">
        <v>64</v>
      </c>
      <c r="F51" s="61">
        <v>4.8710849310929934E-5</v>
      </c>
      <c r="G51" s="61">
        <v>4.4048707156073928E-5</v>
      </c>
      <c r="H51" s="61">
        <v>4.6886796813911E-5</v>
      </c>
      <c r="I51" s="61">
        <v>4.332770455834446E-5</v>
      </c>
      <c r="J51" s="61">
        <v>350.42123399735601</v>
      </c>
      <c r="K51" s="61">
        <v>305.90184675146759</v>
      </c>
    </row>
    <row r="52" spans="1:11" x14ac:dyDescent="0.3">
      <c r="A52" s="39"/>
      <c r="B52" s="39"/>
      <c r="C52" s="39" t="s">
        <v>264</v>
      </c>
      <c r="D52" s="39" t="s">
        <v>175</v>
      </c>
      <c r="E52" s="39" t="s">
        <v>48</v>
      </c>
      <c r="F52" s="39">
        <v>1.1000000000000001</v>
      </c>
      <c r="G52" s="39">
        <v>1.1000000000000001</v>
      </c>
      <c r="H52" s="39">
        <v>1.1000000000000001</v>
      </c>
      <c r="I52" s="39">
        <v>1.1000000000000001</v>
      </c>
      <c r="J52" s="39">
        <v>1.1000000000000001</v>
      </c>
      <c r="K52" s="39">
        <v>1.1000000000000001</v>
      </c>
    </row>
    <row r="53" spans="1:11" x14ac:dyDescent="0.3">
      <c r="A53" s="39"/>
      <c r="B53" s="39"/>
      <c r="C53" s="39" t="s">
        <v>264</v>
      </c>
      <c r="D53" s="39" t="s">
        <v>176</v>
      </c>
      <c r="E53" s="39" t="s">
        <v>49</v>
      </c>
      <c r="F53" s="39">
        <v>149.99462509579541</v>
      </c>
      <c r="G53" s="39">
        <v>149.99584406374964</v>
      </c>
      <c r="H53" s="39">
        <v>149.99932596122099</v>
      </c>
      <c r="I53" s="39">
        <v>149.99931203449378</v>
      </c>
      <c r="J53" s="39">
        <v>149.99899210289195</v>
      </c>
      <c r="K53" s="39">
        <v>149.99887319898625</v>
      </c>
    </row>
    <row r="54" spans="1:11" x14ac:dyDescent="0.3">
      <c r="A54" s="39"/>
      <c r="B54" s="39"/>
      <c r="C54" s="39" t="s">
        <v>264</v>
      </c>
      <c r="D54" s="39" t="s">
        <v>182</v>
      </c>
      <c r="E54" s="39" t="s">
        <v>80</v>
      </c>
      <c r="F54" s="39">
        <v>4.4438449618368453E-5</v>
      </c>
      <c r="G54" s="39">
        <v>4.0185493354405054E-5</v>
      </c>
      <c r="H54" s="39">
        <v>4.4659258149135932E-5</v>
      </c>
      <c r="I54" s="39">
        <v>4.1390274859157117E-5</v>
      </c>
      <c r="J54" s="39">
        <v>345.37398301434143</v>
      </c>
      <c r="K54" s="39">
        <v>302.27139510745957</v>
      </c>
    </row>
    <row r="55" spans="1:11" x14ac:dyDescent="0.3">
      <c r="A55" s="39"/>
      <c r="B55" s="39"/>
      <c r="C55" s="39" t="s">
        <v>264</v>
      </c>
      <c r="D55" s="39" t="s">
        <v>178</v>
      </c>
      <c r="E55" s="39" t="s">
        <v>66</v>
      </c>
      <c r="F55" s="39">
        <v>166.41698302485759</v>
      </c>
      <c r="G55" s="39">
        <v>166.41946970291005</v>
      </c>
      <c r="H55" s="39">
        <v>173.13426803210228</v>
      </c>
      <c r="I55" s="39">
        <v>173.59972322496574</v>
      </c>
      <c r="J55" s="39">
        <v>178.64073399646298</v>
      </c>
      <c r="K55" s="39">
        <v>179.06169098069358</v>
      </c>
    </row>
    <row r="56" spans="1:11" x14ac:dyDescent="0.3">
      <c r="A56" s="39"/>
      <c r="B56" s="39"/>
      <c r="C56" s="39" t="s">
        <v>264</v>
      </c>
      <c r="D56" s="39" t="s">
        <v>177</v>
      </c>
      <c r="E56" s="39" t="s">
        <v>792</v>
      </c>
      <c r="F56" s="39">
        <v>8.1063125829034224E-6</v>
      </c>
      <c r="G56" s="39">
        <v>7.3305624860126024E-6</v>
      </c>
      <c r="H56" s="39">
        <v>8.1177112467463865E-6</v>
      </c>
      <c r="I56" s="39">
        <v>7.521677519301685E-6</v>
      </c>
      <c r="J56" s="39">
        <v>62.599506449233985</v>
      </c>
      <c r="K56" s="39">
        <v>54.775301953434777</v>
      </c>
    </row>
    <row r="57" spans="1:11" x14ac:dyDescent="0.3">
      <c r="A57" s="39"/>
      <c r="B57" s="39"/>
      <c r="C57" s="39" t="s">
        <v>264</v>
      </c>
      <c r="D57" s="39" t="s">
        <v>179</v>
      </c>
      <c r="E57" s="39" t="s">
        <v>66</v>
      </c>
      <c r="F57" s="39">
        <v>6618.754439442826</v>
      </c>
      <c r="G57" s="39">
        <v>6618.8559202402785</v>
      </c>
      <c r="H57" s="39">
        <v>6875.5981560618002</v>
      </c>
      <c r="I57" s="39">
        <v>6893.1215642099132</v>
      </c>
      <c r="J57" s="39">
        <v>7079.7237465049111</v>
      </c>
      <c r="K57" s="39">
        <v>7095.1241185069975</v>
      </c>
    </row>
    <row r="58" spans="1:11" x14ac:dyDescent="0.3">
      <c r="A58" s="39"/>
      <c r="B58" s="39"/>
      <c r="C58" s="39" t="s">
        <v>264</v>
      </c>
      <c r="D58" s="39" t="s">
        <v>199</v>
      </c>
      <c r="E58" s="39" t="s">
        <v>792</v>
      </c>
      <c r="F58" s="39">
        <v>3.2240515012574799E-4</v>
      </c>
      <c r="G58" s="39">
        <v>2.9155204613891023E-4</v>
      </c>
      <c r="H58" s="39">
        <v>3.2237477371737077E-4</v>
      </c>
      <c r="I58" s="39">
        <v>2.9866313461884039E-4</v>
      </c>
      <c r="J58" s="39">
        <v>2480.8855316106356</v>
      </c>
      <c r="K58" s="39">
        <v>2170.4115707821693</v>
      </c>
    </row>
    <row r="59" spans="1:11" x14ac:dyDescent="0.3">
      <c r="A59" s="39"/>
      <c r="B59" s="39" t="s">
        <v>256</v>
      </c>
      <c r="C59" s="39"/>
      <c r="D59" s="39"/>
      <c r="E59" s="39"/>
      <c r="F59" s="39"/>
      <c r="G59" s="39"/>
      <c r="H59" s="39"/>
      <c r="I59" s="39"/>
      <c r="J59" s="39"/>
      <c r="K59" s="39"/>
    </row>
    <row r="60" spans="1:11" x14ac:dyDescent="0.3">
      <c r="A60" s="39"/>
      <c r="B60" s="39"/>
      <c r="C60" s="39" t="s">
        <v>5</v>
      </c>
      <c r="D60" s="39" t="s">
        <v>213</v>
      </c>
      <c r="E60" s="39" t="s">
        <v>95</v>
      </c>
      <c r="F60" s="39">
        <v>-1.2367294203306871E-23</v>
      </c>
      <c r="G60" s="39">
        <v>-3.2220987007509592E-39</v>
      </c>
      <c r="H60" s="39">
        <v>-1.7004773352710408E-25</v>
      </c>
      <c r="I60" s="39">
        <v>1.3712621204037119E-29</v>
      </c>
      <c r="J60" s="39">
        <v>7.0072908331408532E-146</v>
      </c>
      <c r="K60" s="39">
        <v>1.8295921187535023E-109</v>
      </c>
    </row>
    <row r="61" spans="1:11" x14ac:dyDescent="0.3">
      <c r="A61" s="39"/>
      <c r="B61" s="39"/>
      <c r="C61" s="39" t="s">
        <v>8</v>
      </c>
      <c r="D61" s="39" t="s">
        <v>214</v>
      </c>
      <c r="E61" s="39" t="s">
        <v>95</v>
      </c>
      <c r="F61" s="39">
        <v>0</v>
      </c>
      <c r="G61" s="39">
        <v>0</v>
      </c>
      <c r="H61" s="39">
        <v>0</v>
      </c>
      <c r="I61" s="39">
        <v>0</v>
      </c>
      <c r="J61" s="39">
        <v>0</v>
      </c>
      <c r="K61" s="39">
        <v>0</v>
      </c>
    </row>
    <row r="62" spans="1:11" x14ac:dyDescent="0.3">
      <c r="A62" s="39"/>
      <c r="B62" s="39"/>
      <c r="C62" s="39" t="s">
        <v>10</v>
      </c>
      <c r="D62" s="39" t="s">
        <v>215</v>
      </c>
      <c r="E62" s="39" t="s">
        <v>95</v>
      </c>
      <c r="F62" s="39">
        <v>0</v>
      </c>
      <c r="G62" s="39">
        <v>0</v>
      </c>
      <c r="H62" s="39">
        <v>0</v>
      </c>
      <c r="I62" s="39">
        <v>0</v>
      </c>
      <c r="J62" s="39">
        <v>0</v>
      </c>
      <c r="K62" s="39">
        <v>0</v>
      </c>
    </row>
    <row r="63" spans="1:11" x14ac:dyDescent="0.3">
      <c r="A63" s="39"/>
      <c r="B63" s="39"/>
      <c r="C63" s="39" t="s">
        <v>12</v>
      </c>
      <c r="D63" s="39" t="s">
        <v>216</v>
      </c>
      <c r="E63" s="39" t="s">
        <v>95</v>
      </c>
      <c r="F63" s="39">
        <v>0</v>
      </c>
      <c r="G63" s="39">
        <v>0</v>
      </c>
      <c r="H63" s="39">
        <v>0</v>
      </c>
      <c r="I63" s="39">
        <v>0</v>
      </c>
      <c r="J63" s="39">
        <v>0</v>
      </c>
      <c r="K63" s="39">
        <v>0</v>
      </c>
    </row>
    <row r="64" spans="1:11" x14ac:dyDescent="0.3">
      <c r="A64" s="39"/>
      <c r="B64" s="39"/>
      <c r="C64" s="39" t="s">
        <v>14</v>
      </c>
      <c r="D64" s="39" t="s">
        <v>217</v>
      </c>
      <c r="E64" s="39" t="s">
        <v>95</v>
      </c>
      <c r="F64" s="39">
        <v>0</v>
      </c>
      <c r="G64" s="39">
        <v>0</v>
      </c>
      <c r="H64" s="39">
        <v>8.1740449500572025E-44</v>
      </c>
      <c r="I64" s="39">
        <v>0</v>
      </c>
      <c r="J64" s="39">
        <v>0</v>
      </c>
      <c r="K64" s="39">
        <v>0</v>
      </c>
    </row>
    <row r="65" spans="1:11" x14ac:dyDescent="0.3">
      <c r="A65" s="39"/>
      <c r="B65" s="39"/>
      <c r="C65" s="39" t="s">
        <v>16</v>
      </c>
      <c r="D65" s="39" t="s">
        <v>218</v>
      </c>
      <c r="E65" s="39" t="s">
        <v>95</v>
      </c>
      <c r="F65" s="39">
        <v>0.38758961256575603</v>
      </c>
      <c r="G65" s="39">
        <v>0.38759555520999905</v>
      </c>
      <c r="H65" s="39">
        <v>0.38094082975005783</v>
      </c>
      <c r="I65" s="39">
        <v>0.38045515761359278</v>
      </c>
      <c r="J65" s="39">
        <v>0.37493072015067846</v>
      </c>
      <c r="K65" s="39">
        <v>0.37445347564653647</v>
      </c>
    </row>
    <row r="66" spans="1:11" x14ac:dyDescent="0.3">
      <c r="A66" s="39"/>
      <c r="B66" s="39"/>
      <c r="C66" s="39" t="s">
        <v>18</v>
      </c>
      <c r="D66" s="39" t="s">
        <v>220</v>
      </c>
      <c r="E66" s="39" t="s">
        <v>95</v>
      </c>
      <c r="F66" s="39">
        <v>0.51929852954982769</v>
      </c>
      <c r="G66" s="39">
        <v>0.51929115928567848</v>
      </c>
      <c r="H66" s="39">
        <v>0.50483770736732847</v>
      </c>
      <c r="I66" s="39">
        <v>0.50380426115667076</v>
      </c>
      <c r="J66" s="39">
        <v>0.49223998362769622</v>
      </c>
      <c r="K66" s="39">
        <v>0.49125289172406039</v>
      </c>
    </row>
    <row r="67" spans="1:11" x14ac:dyDescent="0.3">
      <c r="A67" s="39"/>
      <c r="B67" s="39"/>
      <c r="C67" s="39" t="s">
        <v>20</v>
      </c>
      <c r="D67" s="39" t="s">
        <v>221</v>
      </c>
      <c r="E67" s="39" t="s">
        <v>95</v>
      </c>
      <c r="F67" s="39">
        <v>2.2532935143054041E-2</v>
      </c>
      <c r="G67" s="39">
        <v>2.2533280625009644E-2</v>
      </c>
      <c r="H67" s="39">
        <v>2.5233946223753478E-2</v>
      </c>
      <c r="I67" s="39">
        <v>2.5420924653964169E-2</v>
      </c>
      <c r="J67" s="39">
        <v>2.7441707378990408E-2</v>
      </c>
      <c r="K67" s="39">
        <v>2.7610278246848641E-2</v>
      </c>
    </row>
    <row r="68" spans="1:11" x14ac:dyDescent="0.3">
      <c r="A68" s="39"/>
      <c r="B68" s="39"/>
      <c r="C68" s="39" t="s">
        <v>22</v>
      </c>
      <c r="D68" s="39" t="s">
        <v>222</v>
      </c>
      <c r="E68" s="39" t="s">
        <v>95</v>
      </c>
      <c r="F68" s="39">
        <v>6.9112726562317123E-2</v>
      </c>
      <c r="G68" s="39">
        <v>6.9113786220092788E-2</v>
      </c>
      <c r="H68" s="39">
        <v>8.7421792814019225E-2</v>
      </c>
      <c r="I68" s="39">
        <v>8.8694040131768653E-2</v>
      </c>
      <c r="J68" s="39">
        <v>0.10249594592044063</v>
      </c>
      <c r="K68" s="39">
        <v>0.10365037785945926</v>
      </c>
    </row>
    <row r="69" spans="1:11" x14ac:dyDescent="0.3">
      <c r="A69" s="39"/>
      <c r="B69" s="39"/>
      <c r="C69" s="39" t="s">
        <v>24</v>
      </c>
      <c r="D69" s="39" t="s">
        <v>223</v>
      </c>
      <c r="E69" s="39" t="s">
        <v>95</v>
      </c>
      <c r="F69" s="39">
        <v>-8.0882519084435945E-24</v>
      </c>
      <c r="G69" s="39">
        <v>-1.1602226144577423E-25</v>
      </c>
      <c r="H69" s="39">
        <v>-1.0322535111103854E-23</v>
      </c>
      <c r="I69" s="39">
        <v>2.6422399948972365E-26</v>
      </c>
      <c r="J69" s="39">
        <v>-1.085698209912371E-25</v>
      </c>
      <c r="K69" s="39">
        <v>-7.6749621628345917E-27</v>
      </c>
    </row>
    <row r="70" spans="1:11" x14ac:dyDescent="0.3">
      <c r="A70" s="39"/>
      <c r="B70" s="39"/>
      <c r="C70" s="39" t="s">
        <v>26</v>
      </c>
      <c r="D70" s="39" t="s">
        <v>224</v>
      </c>
      <c r="E70" s="39" t="s">
        <v>95</v>
      </c>
      <c r="F70" s="39">
        <v>3.6139304884489082E-5</v>
      </c>
      <c r="G70" s="39">
        <v>3.6139858983528811E-5</v>
      </c>
      <c r="H70" s="39">
        <v>4.1194826710390892E-5</v>
      </c>
      <c r="I70" s="39">
        <v>4.2770625155306854E-5</v>
      </c>
      <c r="J70" s="39">
        <v>7.1848368954272781E-5</v>
      </c>
      <c r="K70" s="39">
        <v>7.5360071116817713E-5</v>
      </c>
    </row>
    <row r="71" spans="1:11" x14ac:dyDescent="0.3">
      <c r="A71" s="39"/>
      <c r="B71" s="39"/>
      <c r="C71" s="39" t="s">
        <v>28</v>
      </c>
      <c r="D71" s="39" t="s">
        <v>225</v>
      </c>
      <c r="E71" s="39" t="s">
        <v>95</v>
      </c>
      <c r="F71" s="39">
        <v>0</v>
      </c>
      <c r="G71" s="39">
        <v>0</v>
      </c>
      <c r="H71" s="39">
        <v>2.2219880707943759E-31</v>
      </c>
      <c r="I71" s="39">
        <v>0</v>
      </c>
      <c r="J71" s="39">
        <v>0</v>
      </c>
      <c r="K71" s="39">
        <v>0</v>
      </c>
    </row>
    <row r="72" spans="1:11" x14ac:dyDescent="0.3">
      <c r="A72" s="39"/>
      <c r="B72" s="39"/>
      <c r="C72" s="39" t="s">
        <v>30</v>
      </c>
      <c r="D72" s="39" t="s">
        <v>226</v>
      </c>
      <c r="E72" s="39" t="s">
        <v>95</v>
      </c>
      <c r="F72" s="39">
        <v>1.3598500206597004E-3</v>
      </c>
      <c r="G72" s="39">
        <v>1.3598708703023001E-3</v>
      </c>
      <c r="H72" s="39">
        <v>1.444500938645303E-3</v>
      </c>
      <c r="I72" s="39">
        <v>1.499756478197918E-3</v>
      </c>
      <c r="J72" s="39">
        <v>2.6802166634723821E-3</v>
      </c>
      <c r="K72" s="39">
        <v>2.8112164730741225E-3</v>
      </c>
    </row>
    <row r="73" spans="1:11" x14ac:dyDescent="0.3">
      <c r="A73" s="39"/>
      <c r="B73" s="39"/>
      <c r="C73" s="39" t="s">
        <v>32</v>
      </c>
      <c r="D73" s="39" t="s">
        <v>227</v>
      </c>
      <c r="E73" s="39" t="s">
        <v>95</v>
      </c>
      <c r="F73" s="39">
        <v>0</v>
      </c>
      <c r="G73" s="39">
        <v>0</v>
      </c>
      <c r="H73" s="39">
        <v>0</v>
      </c>
      <c r="I73" s="39">
        <v>0</v>
      </c>
      <c r="J73" s="39">
        <v>0</v>
      </c>
      <c r="K73" s="39">
        <v>0</v>
      </c>
    </row>
    <row r="74" spans="1:11" x14ac:dyDescent="0.3">
      <c r="A74" s="39"/>
      <c r="B74" s="39"/>
      <c r="C74" s="39" t="s">
        <v>34</v>
      </c>
      <c r="D74" s="39" t="s">
        <v>228</v>
      </c>
      <c r="E74" s="39" t="s">
        <v>95</v>
      </c>
      <c r="F74" s="39">
        <v>0</v>
      </c>
      <c r="G74" s="39">
        <v>0</v>
      </c>
      <c r="H74" s="39">
        <v>0</v>
      </c>
      <c r="I74" s="39">
        <v>0</v>
      </c>
      <c r="J74" s="39">
        <v>0</v>
      </c>
      <c r="K74" s="39">
        <v>0</v>
      </c>
    </row>
    <row r="75" spans="1:11" x14ac:dyDescent="0.3">
      <c r="A75" s="39"/>
      <c r="B75" s="39"/>
      <c r="C75" s="39" t="s">
        <v>36</v>
      </c>
      <c r="D75" s="39" t="s">
        <v>229</v>
      </c>
      <c r="E75" s="39" t="s">
        <v>95</v>
      </c>
      <c r="F75" s="39">
        <v>0</v>
      </c>
      <c r="G75" s="39">
        <v>0</v>
      </c>
      <c r="H75" s="39">
        <v>0</v>
      </c>
      <c r="I75" s="39">
        <v>0</v>
      </c>
      <c r="J75" s="39">
        <v>0</v>
      </c>
      <c r="K75" s="39">
        <v>0</v>
      </c>
    </row>
    <row r="76" spans="1:11" x14ac:dyDescent="0.3">
      <c r="A76" s="39"/>
      <c r="B76" s="39"/>
      <c r="C76" s="39" t="s">
        <v>38</v>
      </c>
      <c r="D76" s="39" t="s">
        <v>230</v>
      </c>
      <c r="E76" s="39" t="s">
        <v>95</v>
      </c>
      <c r="F76" s="39">
        <v>0</v>
      </c>
      <c r="G76" s="39">
        <v>1.0715506793271328E-101</v>
      </c>
      <c r="H76" s="39">
        <v>0</v>
      </c>
      <c r="I76" s="39">
        <v>0</v>
      </c>
      <c r="J76" s="39">
        <v>0</v>
      </c>
      <c r="K76" s="39">
        <v>0</v>
      </c>
    </row>
    <row r="77" spans="1:11" x14ac:dyDescent="0.3">
      <c r="A77" s="39"/>
      <c r="B77" s="39"/>
      <c r="C77" s="39" t="s">
        <v>40</v>
      </c>
      <c r="D77" s="39" t="s">
        <v>231</v>
      </c>
      <c r="E77" s="39" t="s">
        <v>95</v>
      </c>
      <c r="F77" s="39">
        <v>7.0206853500811461E-5</v>
      </c>
      <c r="G77" s="39">
        <v>7.0207929934080695E-5</v>
      </c>
      <c r="H77" s="39">
        <v>8.002807948553091E-5</v>
      </c>
      <c r="I77" s="39">
        <v>8.3089340650421381E-5</v>
      </c>
      <c r="J77" s="39">
        <v>1.3957788976759936E-4</v>
      </c>
      <c r="K77" s="39">
        <v>1.463999789044075E-4</v>
      </c>
    </row>
    <row r="78" spans="1:11" x14ac:dyDescent="0.3">
      <c r="A78" s="39"/>
      <c r="B78" s="39"/>
      <c r="C78" s="39" t="s">
        <v>42</v>
      </c>
      <c r="D78" s="39" t="s">
        <v>234</v>
      </c>
      <c r="E78" s="39" t="s">
        <v>62</v>
      </c>
      <c r="F78" s="39">
        <v>7.2550944709934964</v>
      </c>
      <c r="G78" s="39">
        <v>7.2551565702490217</v>
      </c>
      <c r="H78" s="39">
        <v>7.2185429646150121</v>
      </c>
      <c r="I78" s="39">
        <v>7.2157804130349845</v>
      </c>
      <c r="J78" s="39">
        <v>7.1831859190957585</v>
      </c>
      <c r="K78" s="39">
        <v>7.1803406009046036</v>
      </c>
    </row>
    <row r="79" spans="1:11" x14ac:dyDescent="0.3">
      <c r="A79" s="39"/>
      <c r="B79" s="39"/>
      <c r="C79" s="39" t="s">
        <v>45</v>
      </c>
      <c r="D79" s="39" t="s">
        <v>235</v>
      </c>
      <c r="E79" s="39" t="s">
        <v>62</v>
      </c>
      <c r="F79" s="39">
        <v>7.9792813075798907</v>
      </c>
      <c r="G79" s="39">
        <v>7.979349605440218</v>
      </c>
      <c r="H79" s="39">
        <v>8.0210159779974255</v>
      </c>
      <c r="I79" s="39">
        <v>8.0234325622565663</v>
      </c>
      <c r="J79" s="39">
        <v>8.0449580726510082</v>
      </c>
      <c r="K79" s="39">
        <v>8.0464790681912834</v>
      </c>
    </row>
    <row r="80" spans="1:11" x14ac:dyDescent="0.3">
      <c r="A80" s="39"/>
      <c r="B80" s="49" t="s">
        <v>236</v>
      </c>
      <c r="C80" s="46" t="s">
        <v>264</v>
      </c>
      <c r="D80" s="46" t="s">
        <v>188</v>
      </c>
      <c r="E80" s="46" t="s">
        <v>185</v>
      </c>
      <c r="F80" s="59">
        <v>61.241890918140719</v>
      </c>
      <c r="G80" s="60">
        <v>61.241890918140626</v>
      </c>
      <c r="H80" s="60">
        <v>61.241890918140719</v>
      </c>
      <c r="I80" s="60">
        <v>61.241890918140626</v>
      </c>
      <c r="J80" s="60">
        <v>10.217806081822127</v>
      </c>
      <c r="K80" s="60">
        <v>10.217806081821932</v>
      </c>
    </row>
    <row r="81" spans="1:11" x14ac:dyDescent="0.3">
      <c r="A81" s="39"/>
      <c r="B81" s="49"/>
      <c r="C81" s="46" t="s">
        <v>264</v>
      </c>
      <c r="D81" s="46" t="s">
        <v>524</v>
      </c>
      <c r="E81" s="46" t="s">
        <v>47</v>
      </c>
      <c r="F81" s="59">
        <v>2.7214946840994132E-6</v>
      </c>
      <c r="G81" s="59">
        <v>2.4610356005021391E-6</v>
      </c>
      <c r="H81" s="59">
        <v>2.7350174160544699E-6</v>
      </c>
      <c r="I81" s="59">
        <v>2.5348186979963583E-6</v>
      </c>
      <c r="J81" s="59">
        <v>3.5289643841470704</v>
      </c>
      <c r="K81" s="59">
        <v>3.0885504992898003</v>
      </c>
    </row>
    <row r="82" spans="1:11" x14ac:dyDescent="0.3">
      <c r="A82" s="39"/>
      <c r="B82" s="46"/>
      <c r="C82" s="46" t="s">
        <v>264</v>
      </c>
      <c r="D82" s="46" t="s">
        <v>175</v>
      </c>
      <c r="E82" s="46" t="s">
        <v>48</v>
      </c>
      <c r="F82" s="46">
        <v>1.1000000000000001</v>
      </c>
      <c r="G82" s="46">
        <v>1.1000000000000001</v>
      </c>
      <c r="H82" s="46">
        <v>1.1000000000000001</v>
      </c>
      <c r="I82" s="46">
        <v>1.1000000000000001</v>
      </c>
      <c r="J82" s="46">
        <v>1.1000000000000001</v>
      </c>
      <c r="K82" s="46">
        <v>1.1000000000000001</v>
      </c>
    </row>
    <row r="83" spans="1:11" x14ac:dyDescent="0.3">
      <c r="A83" s="39"/>
      <c r="B83" s="46"/>
      <c r="C83" s="46" t="s">
        <v>264</v>
      </c>
      <c r="D83" s="46" t="s">
        <v>176</v>
      </c>
      <c r="E83" s="46" t="s">
        <v>49</v>
      </c>
      <c r="F83" s="46">
        <v>804.22556572989663</v>
      </c>
      <c r="G83" s="46">
        <v>804.22556572989697</v>
      </c>
      <c r="H83" s="46">
        <v>804.22556572989663</v>
      </c>
      <c r="I83" s="46">
        <v>804.22556572989697</v>
      </c>
      <c r="J83" s="46">
        <v>805.22429564243896</v>
      </c>
      <c r="K83" s="46">
        <v>805.22429564243896</v>
      </c>
    </row>
    <row r="84" spans="1:11" x14ac:dyDescent="0.3">
      <c r="A84" s="39"/>
      <c r="B84" s="46" t="s">
        <v>256</v>
      </c>
      <c r="C84" s="46"/>
      <c r="D84" s="46"/>
      <c r="E84" s="46"/>
      <c r="F84" s="46"/>
      <c r="G84" s="46"/>
      <c r="H84" s="46"/>
      <c r="I84" s="46"/>
      <c r="J84" s="46"/>
      <c r="K84" s="46"/>
    </row>
    <row r="85" spans="1:11" x14ac:dyDescent="0.3">
      <c r="A85" s="39"/>
      <c r="B85" s="46"/>
      <c r="C85" s="46" t="s">
        <v>266</v>
      </c>
      <c r="D85" s="46" t="s">
        <v>237</v>
      </c>
      <c r="E85" s="46" t="s">
        <v>95</v>
      </c>
      <c r="F85" s="46">
        <v>0.90749999999999997</v>
      </c>
      <c r="G85" s="46">
        <v>0.90749999999999997</v>
      </c>
      <c r="H85" s="46">
        <v>0.90749999999999997</v>
      </c>
      <c r="I85" s="46">
        <v>0.90749999999999997</v>
      </c>
      <c r="J85" s="46">
        <v>0.90749999999999997</v>
      </c>
      <c r="K85" s="46">
        <v>0.90749999999999997</v>
      </c>
    </row>
    <row r="86" spans="1:11" x14ac:dyDescent="0.3">
      <c r="A86" s="39"/>
      <c r="B86" s="46"/>
      <c r="C86" s="46" t="s">
        <v>267</v>
      </c>
      <c r="D86" s="46" t="s">
        <v>238</v>
      </c>
      <c r="E86" s="46" t="s">
        <v>95</v>
      </c>
      <c r="F86" s="46">
        <v>6.9199999999999998E-2</v>
      </c>
      <c r="G86" s="46">
        <v>6.9199999999999998E-2</v>
      </c>
      <c r="H86" s="46">
        <v>6.9199999999999998E-2</v>
      </c>
      <c r="I86" s="46">
        <v>6.9199999999999998E-2</v>
      </c>
      <c r="J86" s="46">
        <v>6.9199999999999998E-2</v>
      </c>
      <c r="K86" s="46">
        <v>6.9199999999999998E-2</v>
      </c>
    </row>
    <row r="87" spans="1:11" x14ac:dyDescent="0.3">
      <c r="A87" s="39"/>
      <c r="B87" s="46"/>
      <c r="C87" s="46" t="s">
        <v>268</v>
      </c>
      <c r="D87" s="46" t="s">
        <v>239</v>
      </c>
      <c r="E87" s="46" t="s">
        <v>95</v>
      </c>
      <c r="F87" s="46">
        <v>2.3300000000000001E-2</v>
      </c>
      <c r="G87" s="46">
        <v>2.3300000000000001E-2</v>
      </c>
      <c r="H87" s="46">
        <v>2.3300000000000001E-2</v>
      </c>
      <c r="I87" s="46">
        <v>2.3300000000000001E-2</v>
      </c>
      <c r="J87" s="46">
        <v>2.3300000000000001E-2</v>
      </c>
      <c r="K87" s="46">
        <v>2.3300000000000001E-2</v>
      </c>
    </row>
    <row r="88" spans="1:11" x14ac:dyDescent="0.3">
      <c r="A88" s="39"/>
      <c r="B88" s="46"/>
      <c r="C88" s="46" t="s">
        <v>269</v>
      </c>
      <c r="D88" s="46" t="s">
        <v>240</v>
      </c>
      <c r="E88" s="46" t="s">
        <v>95</v>
      </c>
      <c r="F88" s="46">
        <v>0</v>
      </c>
      <c r="G88" s="46">
        <v>0</v>
      </c>
      <c r="H88" s="46">
        <v>0</v>
      </c>
      <c r="I88" s="46">
        <v>0</v>
      </c>
      <c r="J88" s="46">
        <v>0</v>
      </c>
      <c r="K88" s="46">
        <v>0</v>
      </c>
    </row>
    <row r="89" spans="1:11" x14ac:dyDescent="0.3">
      <c r="A89" s="39"/>
      <c r="B89" s="46"/>
      <c r="C89" s="46" t="s">
        <v>270</v>
      </c>
      <c r="D89" s="46" t="s">
        <v>241</v>
      </c>
      <c r="E89" s="46" t="s">
        <v>95</v>
      </c>
      <c r="F89" s="46">
        <v>0</v>
      </c>
      <c r="G89" s="46">
        <v>0</v>
      </c>
      <c r="H89" s="46">
        <v>0</v>
      </c>
      <c r="I89" s="46">
        <v>0</v>
      </c>
      <c r="J89" s="46">
        <v>0</v>
      </c>
      <c r="K89" s="46">
        <v>0</v>
      </c>
    </row>
    <row r="90" spans="1:11" x14ac:dyDescent="0.3">
      <c r="A90" s="39"/>
      <c r="B90" s="46"/>
      <c r="C90" s="46" t="s">
        <v>271</v>
      </c>
      <c r="D90" s="46" t="s">
        <v>242</v>
      </c>
      <c r="E90" s="46" t="s">
        <v>95</v>
      </c>
      <c r="F90" s="46">
        <v>0</v>
      </c>
      <c r="G90" s="46">
        <v>0</v>
      </c>
      <c r="H90" s="46">
        <v>0</v>
      </c>
      <c r="I90" s="46">
        <v>0</v>
      </c>
      <c r="J90" s="46">
        <v>0</v>
      </c>
      <c r="K90" s="46">
        <v>0</v>
      </c>
    </row>
    <row r="91" spans="1:11" x14ac:dyDescent="0.3">
      <c r="A91" s="39"/>
      <c r="B91" s="46"/>
      <c r="C91" s="46" t="s">
        <v>272</v>
      </c>
      <c r="D91" s="46" t="s">
        <v>243</v>
      </c>
      <c r="E91" s="46" t="s">
        <v>43</v>
      </c>
      <c r="F91" s="46">
        <v>37856.926500000001</v>
      </c>
      <c r="G91" s="46">
        <v>37856.926500000001</v>
      </c>
      <c r="H91" s="46">
        <v>37856.926500000001</v>
      </c>
      <c r="I91" s="46">
        <v>37856.926500000001</v>
      </c>
      <c r="J91" s="46">
        <v>37856.926500000001</v>
      </c>
      <c r="K91" s="46">
        <v>37856.926500000001</v>
      </c>
    </row>
    <row r="92" spans="1:11" x14ac:dyDescent="0.3">
      <c r="A92" s="39"/>
      <c r="B92" s="46"/>
      <c r="C92" s="46" t="s">
        <v>273</v>
      </c>
      <c r="D92" s="46" t="s">
        <v>244</v>
      </c>
      <c r="E92" s="46" t="s">
        <v>43</v>
      </c>
      <c r="F92" s="46">
        <v>39367.471156</v>
      </c>
      <c r="G92" s="46">
        <v>39367.471156</v>
      </c>
      <c r="H92" s="46">
        <v>39367.471156</v>
      </c>
      <c r="I92" s="46">
        <v>39367.471156</v>
      </c>
      <c r="J92" s="46">
        <v>39367.471156</v>
      </c>
      <c r="K92" s="46">
        <v>39367.471156</v>
      </c>
    </row>
    <row r="93" spans="1:11" x14ac:dyDescent="0.3">
      <c r="A93" s="50" t="s">
        <v>643</v>
      </c>
      <c r="B93" s="39"/>
      <c r="C93" s="39"/>
      <c r="D93" s="39"/>
      <c r="E93" s="39"/>
      <c r="F93" s="39"/>
      <c r="G93" s="39"/>
      <c r="H93" s="39"/>
      <c r="I93" s="39"/>
      <c r="J93" s="39"/>
      <c r="K93" s="39"/>
    </row>
    <row r="94" spans="1:11" x14ac:dyDescent="0.3">
      <c r="A94" s="50"/>
      <c r="B94" s="39"/>
      <c r="C94" s="39" t="s">
        <v>264</v>
      </c>
      <c r="D94" s="39" t="s">
        <v>181</v>
      </c>
      <c r="E94" s="39" t="s">
        <v>65</v>
      </c>
      <c r="F94" s="61">
        <v>1.4196E-4</v>
      </c>
      <c r="G94" s="61">
        <v>1.1105327034985043E-4</v>
      </c>
      <c r="H94" s="61">
        <v>1.406E-4</v>
      </c>
      <c r="I94" s="61">
        <v>1.1239813513002566E-4</v>
      </c>
      <c r="J94" s="61">
        <v>1127.0855112784357</v>
      </c>
      <c r="K94" s="61">
        <v>843.52609650909494</v>
      </c>
    </row>
    <row r="95" spans="1:11" x14ac:dyDescent="0.3">
      <c r="A95" s="39"/>
      <c r="B95" s="50" t="s">
        <v>523</v>
      </c>
      <c r="C95" s="39" t="s">
        <v>264</v>
      </c>
      <c r="D95" s="39" t="s">
        <v>180</v>
      </c>
      <c r="E95" s="39" t="s">
        <v>64</v>
      </c>
      <c r="F95" s="61">
        <v>1.419603291874019E-4</v>
      </c>
      <c r="G95" s="61">
        <v>1.1105327034985043E-4</v>
      </c>
      <c r="H95" s="61">
        <v>1.4060032898063102E-4</v>
      </c>
      <c r="I95" s="61">
        <v>1.1239813513002566E-4</v>
      </c>
      <c r="J95" s="61">
        <v>1127.0855112784357</v>
      </c>
      <c r="K95" s="61">
        <v>843.52609650909494</v>
      </c>
    </row>
    <row r="96" spans="1:11" x14ac:dyDescent="0.3">
      <c r="A96" s="39"/>
      <c r="B96" s="39"/>
      <c r="C96" s="39" t="s">
        <v>264</v>
      </c>
      <c r="D96" s="39" t="s">
        <v>175</v>
      </c>
      <c r="E96" s="39" t="s">
        <v>48</v>
      </c>
      <c r="F96" s="39">
        <v>1.075</v>
      </c>
      <c r="G96" s="39">
        <v>1.075</v>
      </c>
      <c r="H96" s="39">
        <v>1.075</v>
      </c>
      <c r="I96" s="39">
        <v>1.075</v>
      </c>
      <c r="J96" s="39">
        <v>1.075</v>
      </c>
      <c r="K96" s="39">
        <v>1.075</v>
      </c>
    </row>
    <row r="97" spans="1:11" x14ac:dyDescent="0.3">
      <c r="A97" s="39"/>
      <c r="B97" s="39"/>
      <c r="C97" s="39" t="s">
        <v>264</v>
      </c>
      <c r="D97" s="39" t="s">
        <v>176</v>
      </c>
      <c r="E97" s="39" t="s">
        <v>49</v>
      </c>
      <c r="F97" s="39">
        <v>900</v>
      </c>
      <c r="G97" s="39">
        <v>900</v>
      </c>
      <c r="H97" s="39">
        <v>900</v>
      </c>
      <c r="I97" s="39">
        <v>900</v>
      </c>
      <c r="J97" s="39">
        <v>900</v>
      </c>
      <c r="K97" s="39">
        <v>900</v>
      </c>
    </row>
    <row r="98" spans="1:11" x14ac:dyDescent="0.3">
      <c r="A98" s="39"/>
      <c r="B98" s="39"/>
      <c r="C98" s="39" t="s">
        <v>264</v>
      </c>
      <c r="D98" s="39" t="s">
        <v>182</v>
      </c>
      <c r="E98" s="39" t="s">
        <v>80</v>
      </c>
      <c r="F98" s="39">
        <v>1.0320871070608821E-4</v>
      </c>
      <c r="G98" s="39">
        <v>7.3116227766235813E-5</v>
      </c>
      <c r="H98" s="39">
        <v>1.0372198707807094E-4</v>
      </c>
      <c r="I98" s="39">
        <v>7.5306734065469407E-5</v>
      </c>
      <c r="J98" s="39">
        <v>842.57583020252105</v>
      </c>
      <c r="K98" s="39">
        <v>574.44060867187636</v>
      </c>
    </row>
    <row r="99" spans="1:11" x14ac:dyDescent="0.3">
      <c r="A99" s="39"/>
      <c r="B99" s="39"/>
      <c r="C99" s="39" t="s">
        <v>264</v>
      </c>
      <c r="D99" s="39" t="s">
        <v>178</v>
      </c>
      <c r="E99" s="39" t="s">
        <v>66</v>
      </c>
      <c r="F99" s="39">
        <v>1052.7624117444627</v>
      </c>
      <c r="G99" s="39">
        <v>1142.7941161600561</v>
      </c>
      <c r="H99" s="39">
        <v>1062.8081959323376</v>
      </c>
      <c r="I99" s="39">
        <v>1156.6687675859844</v>
      </c>
      <c r="J99" s="39">
        <v>1065.2045466239617</v>
      </c>
      <c r="K99" s="39">
        <v>1165.1610041680688</v>
      </c>
    </row>
    <row r="100" spans="1:11" x14ac:dyDescent="0.3">
      <c r="A100" s="39"/>
      <c r="B100" s="39"/>
      <c r="C100" s="39" t="s">
        <v>264</v>
      </c>
      <c r="D100" s="39" t="s">
        <v>177</v>
      </c>
      <c r="E100" s="39" t="s">
        <v>792</v>
      </c>
      <c r="F100" s="39">
        <v>1.4945049852736707E-4</v>
      </c>
      <c r="G100" s="39">
        <v>1.2691102393614111E-4</v>
      </c>
      <c r="H100" s="39">
        <v>1.4943118199139762E-4</v>
      </c>
      <c r="I100" s="39">
        <v>1.300074124398097E-4</v>
      </c>
      <c r="J100" s="39">
        <v>1200.5766110477823</v>
      </c>
      <c r="K100" s="39">
        <v>982.84371365050833</v>
      </c>
    </row>
    <row r="101" spans="1:11" x14ac:dyDescent="0.3">
      <c r="A101" s="39"/>
      <c r="B101" s="39"/>
      <c r="C101" s="39" t="s">
        <v>264</v>
      </c>
      <c r="D101" s="39" t="s">
        <v>179</v>
      </c>
      <c r="E101" s="39" t="s">
        <v>66</v>
      </c>
      <c r="F101" s="39">
        <v>5.0486999999999998E-11</v>
      </c>
      <c r="G101" s="39">
        <v>0.78630912064829583</v>
      </c>
      <c r="H101" s="39">
        <v>-3.0760000000000002E-13</v>
      </c>
      <c r="I101" s="39">
        <v>0.31453283312599728</v>
      </c>
      <c r="J101" s="39">
        <v>7.8890000000000002E-6</v>
      </c>
      <c r="K101" s="39">
        <v>0.69244000074782064</v>
      </c>
    </row>
    <row r="102" spans="1:11" x14ac:dyDescent="0.3">
      <c r="A102" s="39"/>
      <c r="B102" s="39"/>
      <c r="C102" s="39" t="s">
        <v>264</v>
      </c>
      <c r="D102" s="39" t="s">
        <v>199</v>
      </c>
      <c r="E102" s="39" t="s">
        <v>792</v>
      </c>
      <c r="F102" s="39">
        <v>7.1671511396843592E-18</v>
      </c>
      <c r="G102" s="39">
        <v>8.7322199353908351E-8</v>
      </c>
      <c r="H102" s="39">
        <v>-4.3248661194442104E-20</v>
      </c>
      <c r="I102" s="39">
        <v>3.5352903880525654E-8</v>
      </c>
      <c r="J102" s="39">
        <v>8.8915775984755793E-6</v>
      </c>
      <c r="K102" s="39">
        <v>0.58409121089756388</v>
      </c>
    </row>
    <row r="103" spans="1:11" x14ac:dyDescent="0.3">
      <c r="A103" s="39"/>
      <c r="B103" s="39" t="s">
        <v>256</v>
      </c>
      <c r="C103" s="39"/>
      <c r="D103" s="39"/>
      <c r="E103" s="39"/>
      <c r="F103" s="39"/>
      <c r="G103" s="39"/>
      <c r="H103" s="39"/>
      <c r="I103" s="39"/>
      <c r="J103" s="39"/>
      <c r="K103" s="39"/>
    </row>
    <row r="104" spans="1:11" x14ac:dyDescent="0.3">
      <c r="A104" s="39"/>
      <c r="B104" s="39"/>
      <c r="C104" s="39" t="s">
        <v>5</v>
      </c>
      <c r="D104" s="39" t="s">
        <v>213</v>
      </c>
      <c r="E104" s="39" t="s">
        <v>95</v>
      </c>
      <c r="F104" s="39">
        <v>8.408975374726178E-3</v>
      </c>
      <c r="G104" s="39">
        <v>-1.8863916194199968E-39</v>
      </c>
      <c r="H104" s="39">
        <v>8.5325654966991876E-3</v>
      </c>
      <c r="I104" s="39">
        <v>-9.2675525164431513E-32</v>
      </c>
      <c r="J104" s="39">
        <v>8.8214529791351207E-3</v>
      </c>
      <c r="K104" s="39">
        <v>9.7798346378978146E-92</v>
      </c>
    </row>
    <row r="105" spans="1:11" x14ac:dyDescent="0.3">
      <c r="A105" s="39"/>
      <c r="B105" s="39"/>
      <c r="C105" s="39" t="s">
        <v>8</v>
      </c>
      <c r="D105" s="39" t="s">
        <v>214</v>
      </c>
      <c r="E105" s="39" t="s">
        <v>95</v>
      </c>
      <c r="F105" s="39">
        <v>0</v>
      </c>
      <c r="G105" s="39">
        <v>0</v>
      </c>
      <c r="H105" s="39">
        <v>0</v>
      </c>
      <c r="I105" s="39">
        <v>0</v>
      </c>
      <c r="J105" s="39">
        <v>0</v>
      </c>
      <c r="K105" s="39">
        <v>0</v>
      </c>
    </row>
    <row r="106" spans="1:11" x14ac:dyDescent="0.3">
      <c r="A106" s="39"/>
      <c r="B106" s="39"/>
      <c r="C106" s="39" t="s">
        <v>10</v>
      </c>
      <c r="D106" s="39" t="s">
        <v>215</v>
      </c>
      <c r="E106" s="39" t="s">
        <v>95</v>
      </c>
      <c r="F106" s="39">
        <v>0</v>
      </c>
      <c r="G106" s="39">
        <v>0</v>
      </c>
      <c r="H106" s="39">
        <v>0</v>
      </c>
      <c r="I106" s="39">
        <v>0</v>
      </c>
      <c r="J106" s="39">
        <v>0</v>
      </c>
      <c r="K106" s="39">
        <v>0</v>
      </c>
    </row>
    <row r="107" spans="1:11" x14ac:dyDescent="0.3">
      <c r="A107" s="39"/>
      <c r="B107" s="39"/>
      <c r="C107" s="39" t="s">
        <v>12</v>
      </c>
      <c r="D107" s="39" t="s">
        <v>216</v>
      </c>
      <c r="E107" s="39" t="s">
        <v>95</v>
      </c>
      <c r="F107" s="39">
        <v>0</v>
      </c>
      <c r="G107" s="39">
        <v>0</v>
      </c>
      <c r="H107" s="39">
        <v>0</v>
      </c>
      <c r="I107" s="39">
        <v>0</v>
      </c>
      <c r="J107" s="39">
        <v>0</v>
      </c>
      <c r="K107" s="39">
        <v>0</v>
      </c>
    </row>
    <row r="108" spans="1:11" x14ac:dyDescent="0.3">
      <c r="A108" s="39"/>
      <c r="B108" s="39"/>
      <c r="C108" s="39" t="s">
        <v>14</v>
      </c>
      <c r="D108" s="39" t="s">
        <v>217</v>
      </c>
      <c r="E108" s="39" t="s">
        <v>95</v>
      </c>
      <c r="F108" s="39">
        <v>0</v>
      </c>
      <c r="G108" s="39">
        <v>0</v>
      </c>
      <c r="H108" s="39">
        <v>0</v>
      </c>
      <c r="I108" s="39">
        <v>0</v>
      </c>
      <c r="J108" s="39">
        <v>0</v>
      </c>
      <c r="K108" s="39">
        <v>0</v>
      </c>
    </row>
    <row r="109" spans="1:11" x14ac:dyDescent="0.3">
      <c r="A109" s="39"/>
      <c r="B109" s="39"/>
      <c r="C109" s="39" t="s">
        <v>16</v>
      </c>
      <c r="D109" s="39" t="s">
        <v>218</v>
      </c>
      <c r="E109" s="39" t="s">
        <v>95</v>
      </c>
      <c r="F109" s="39">
        <v>0</v>
      </c>
      <c r="G109" s="39">
        <v>0</v>
      </c>
      <c r="H109" s="39">
        <v>0</v>
      </c>
      <c r="I109" s="39">
        <v>0</v>
      </c>
      <c r="J109" s="39">
        <v>1.2440582091588576E-30</v>
      </c>
      <c r="K109" s="39">
        <v>2.0867465993763391E-30</v>
      </c>
    </row>
    <row r="110" spans="1:11" x14ac:dyDescent="0.3">
      <c r="A110" s="39"/>
      <c r="B110" s="39"/>
      <c r="C110" s="39" t="s">
        <v>18</v>
      </c>
      <c r="D110" s="39" t="s">
        <v>220</v>
      </c>
      <c r="E110" s="39" t="s">
        <v>95</v>
      </c>
      <c r="F110" s="39">
        <v>0.38756141999371718</v>
      </c>
      <c r="G110" s="39">
        <v>0.77523983074476455</v>
      </c>
      <c r="H110" s="39">
        <v>0.36836881819387129</v>
      </c>
      <c r="I110" s="39">
        <v>0.75945475353228653</v>
      </c>
      <c r="J110" s="39">
        <v>0.336631166505445</v>
      </c>
      <c r="K110" s="39">
        <v>0.73386257222968065</v>
      </c>
    </row>
    <row r="111" spans="1:11" x14ac:dyDescent="0.3">
      <c r="A111" s="39"/>
      <c r="B111" s="39"/>
      <c r="C111" s="39" t="s">
        <v>20</v>
      </c>
      <c r="D111" s="39" t="s">
        <v>221</v>
      </c>
      <c r="E111" s="39" t="s">
        <v>95</v>
      </c>
      <c r="F111" s="39">
        <v>0</v>
      </c>
      <c r="G111" s="39">
        <v>0</v>
      </c>
      <c r="H111" s="39">
        <v>0</v>
      </c>
      <c r="I111" s="39">
        <v>0</v>
      </c>
      <c r="J111" s="39">
        <v>0</v>
      </c>
      <c r="K111" s="39">
        <v>0</v>
      </c>
    </row>
    <row r="112" spans="1:11" x14ac:dyDescent="0.3">
      <c r="A112" s="39"/>
      <c r="B112" s="39"/>
      <c r="C112" s="39" t="s">
        <v>22</v>
      </c>
      <c r="D112" s="39" t="s">
        <v>222</v>
      </c>
      <c r="E112" s="39" t="s">
        <v>95</v>
      </c>
      <c r="F112" s="39">
        <v>9.6856005947409535E-2</v>
      </c>
      <c r="G112" s="39">
        <v>0.19219987842215408</v>
      </c>
      <c r="H112" s="39">
        <v>0.10845924073813255</v>
      </c>
      <c r="I112" s="39">
        <v>0.20806186959358283</v>
      </c>
      <c r="J112" s="39">
        <v>0.11235742883641225</v>
      </c>
      <c r="K112" s="39">
        <v>0.21883914047986197</v>
      </c>
    </row>
    <row r="113" spans="1:11" x14ac:dyDescent="0.3">
      <c r="A113" s="39"/>
      <c r="B113" s="39"/>
      <c r="C113" s="39" t="s">
        <v>24</v>
      </c>
      <c r="D113" s="39" t="s">
        <v>223</v>
      </c>
      <c r="E113" s="39" t="s">
        <v>95</v>
      </c>
      <c r="F113" s="39">
        <v>0</v>
      </c>
      <c r="G113" s="39">
        <v>0</v>
      </c>
      <c r="H113" s="39">
        <v>0</v>
      </c>
      <c r="I113" s="39">
        <v>0</v>
      </c>
      <c r="J113" s="39">
        <v>0</v>
      </c>
      <c r="K113" s="39">
        <v>0</v>
      </c>
    </row>
    <row r="114" spans="1:11" x14ac:dyDescent="0.3">
      <c r="A114" s="39"/>
      <c r="B114" s="39"/>
      <c r="C114" s="39" t="s">
        <v>26</v>
      </c>
      <c r="D114" s="39" t="s">
        <v>224</v>
      </c>
      <c r="E114" s="39" t="s">
        <v>95</v>
      </c>
      <c r="F114" s="39">
        <v>1.2400480081925529E-5</v>
      </c>
      <c r="G114" s="39">
        <v>2.3764162943599414E-5</v>
      </c>
      <c r="H114" s="39">
        <v>1.3737474755543163E-5</v>
      </c>
      <c r="I114" s="39">
        <v>2.7070857986736349E-5</v>
      </c>
      <c r="J114" s="39">
        <v>2.2338317598738662E-5</v>
      </c>
      <c r="K114" s="39">
        <v>4.171897586817099E-5</v>
      </c>
    </row>
    <row r="115" spans="1:11" x14ac:dyDescent="0.3">
      <c r="A115" s="39"/>
      <c r="B115" s="39"/>
      <c r="C115" s="39" t="s">
        <v>28</v>
      </c>
      <c r="D115" s="39" t="s">
        <v>225</v>
      </c>
      <c r="E115" s="39" t="s">
        <v>95</v>
      </c>
      <c r="F115" s="39">
        <v>0</v>
      </c>
      <c r="G115" s="39">
        <v>0</v>
      </c>
      <c r="H115" s="39">
        <v>0</v>
      </c>
      <c r="I115" s="39">
        <v>0</v>
      </c>
      <c r="J115" s="39">
        <v>0</v>
      </c>
      <c r="K115" s="39">
        <v>0</v>
      </c>
    </row>
    <row r="116" spans="1:11" x14ac:dyDescent="0.3">
      <c r="A116" s="39"/>
      <c r="B116" s="39"/>
      <c r="C116" s="39" t="s">
        <v>30</v>
      </c>
      <c r="D116" s="39" t="s">
        <v>226</v>
      </c>
      <c r="E116" s="39" t="s">
        <v>95</v>
      </c>
      <c r="F116" s="39">
        <v>0.49340415294057566</v>
      </c>
      <c r="G116" s="39">
        <v>1.6356844701680841E-2</v>
      </c>
      <c r="H116" s="39">
        <v>0.50066415667427921</v>
      </c>
      <c r="I116" s="39">
        <v>1.6145748270009641E-2</v>
      </c>
      <c r="J116" s="39">
        <v>0.51795045605260481</v>
      </c>
      <c r="K116" s="39">
        <v>1.8681902789932509E-2</v>
      </c>
    </row>
    <row r="117" spans="1:11" x14ac:dyDescent="0.3">
      <c r="A117" s="39"/>
      <c r="B117" s="39"/>
      <c r="C117" s="39" t="s">
        <v>32</v>
      </c>
      <c r="D117" s="39" t="s">
        <v>227</v>
      </c>
      <c r="E117" s="39" t="s">
        <v>95</v>
      </c>
      <c r="F117" s="39">
        <v>0</v>
      </c>
      <c r="G117" s="39">
        <v>0</v>
      </c>
      <c r="H117" s="39">
        <v>0</v>
      </c>
      <c r="I117" s="39">
        <v>0</v>
      </c>
      <c r="J117" s="39">
        <v>0</v>
      </c>
      <c r="K117" s="39">
        <v>0</v>
      </c>
    </row>
    <row r="118" spans="1:11" x14ac:dyDescent="0.3">
      <c r="A118" s="39"/>
      <c r="B118" s="39"/>
      <c r="C118" s="39" t="s">
        <v>34</v>
      </c>
      <c r="D118" s="39" t="s">
        <v>228</v>
      </c>
      <c r="E118" s="39" t="s">
        <v>95</v>
      </c>
      <c r="F118" s="39">
        <v>0</v>
      </c>
      <c r="G118" s="39">
        <v>0</v>
      </c>
      <c r="H118" s="39">
        <v>0</v>
      </c>
      <c r="I118" s="39">
        <v>0</v>
      </c>
      <c r="J118" s="39">
        <v>0</v>
      </c>
      <c r="K118" s="39">
        <v>0</v>
      </c>
    </row>
    <row r="119" spans="1:11" x14ac:dyDescent="0.3">
      <c r="A119" s="39"/>
      <c r="B119" s="39"/>
      <c r="C119" s="39" t="s">
        <v>36</v>
      </c>
      <c r="D119" s="39" t="s">
        <v>229</v>
      </c>
      <c r="E119" s="39" t="s">
        <v>95</v>
      </c>
      <c r="F119" s="39">
        <v>1.7231194869407206E-14</v>
      </c>
      <c r="G119" s="39">
        <v>2.5851460753415872E-4</v>
      </c>
      <c r="H119" s="39">
        <v>1.6661198806625902E-14</v>
      </c>
      <c r="I119" s="39">
        <v>1.0340886271945402E-4</v>
      </c>
      <c r="J119" s="39">
        <v>3.0948706138535217E-14</v>
      </c>
      <c r="K119" s="39">
        <v>2.2764210931229648E-4</v>
      </c>
    </row>
    <row r="120" spans="1:11" x14ac:dyDescent="0.3">
      <c r="A120" s="39"/>
      <c r="B120" s="39"/>
      <c r="C120" s="39" t="s">
        <v>38</v>
      </c>
      <c r="D120" s="39" t="s">
        <v>230</v>
      </c>
      <c r="E120" s="39" t="s">
        <v>95</v>
      </c>
      <c r="F120" s="39">
        <v>1.3732955185059495E-2</v>
      </c>
      <c r="G120" s="39">
        <v>1.5875001362110754E-2</v>
      </c>
      <c r="H120" s="39">
        <v>1.3934794000317659E-2</v>
      </c>
      <c r="I120" s="39">
        <v>1.6154559057271586E-2</v>
      </c>
      <c r="J120" s="39">
        <v>2.4173761261280641E-2</v>
      </c>
      <c r="K120" s="39">
        <v>2.8265977085417754E-2</v>
      </c>
    </row>
    <row r="121" spans="1:11" x14ac:dyDescent="0.3">
      <c r="A121" s="39"/>
      <c r="B121" s="39"/>
      <c r="C121" s="39" t="s">
        <v>40</v>
      </c>
      <c r="D121" s="39" t="s">
        <v>231</v>
      </c>
      <c r="E121" s="39" t="s">
        <v>95</v>
      </c>
      <c r="F121" s="39">
        <v>2.4090078412802071E-5</v>
      </c>
      <c r="G121" s="39">
        <v>4.6165998811636571E-5</v>
      </c>
      <c r="H121" s="39">
        <v>2.6687421927902976E-5</v>
      </c>
      <c r="I121" s="39">
        <v>5.258982614332984E-5</v>
      </c>
      <c r="J121" s="39">
        <v>4.3396047492389859E-5</v>
      </c>
      <c r="K121" s="39">
        <v>8.1046329926441713E-5</v>
      </c>
    </row>
    <row r="122" spans="1:11" x14ac:dyDescent="0.3">
      <c r="A122" s="39"/>
      <c r="B122" s="39"/>
      <c r="C122" s="39" t="s">
        <v>42</v>
      </c>
      <c r="D122" s="39" t="s">
        <v>234</v>
      </c>
      <c r="E122" s="39" t="s">
        <v>62</v>
      </c>
      <c r="F122" s="39">
        <v>6.9444000000000004E-14</v>
      </c>
      <c r="G122" s="39">
        <v>1.1942930047361201E-3</v>
      </c>
      <c r="H122" s="39">
        <v>-3.8412999999999999E-16</v>
      </c>
      <c r="I122" s="39">
        <v>4.6945209242231777E-4</v>
      </c>
      <c r="J122" s="39">
        <v>1.0566E-8</v>
      </c>
      <c r="K122" s="39">
        <v>1.0168E-3</v>
      </c>
    </row>
    <row r="123" spans="1:11" x14ac:dyDescent="0.3">
      <c r="A123" s="39"/>
      <c r="B123" s="39"/>
      <c r="C123" s="39" t="s">
        <v>45</v>
      </c>
      <c r="D123" s="39" t="s">
        <v>235</v>
      </c>
      <c r="E123" s="39" t="s">
        <v>62</v>
      </c>
      <c r="F123" s="39">
        <v>0.32540332202737043</v>
      </c>
      <c r="G123" s="39">
        <v>0.71423687357583099</v>
      </c>
      <c r="H123" s="39">
        <v>0.35910946322637655</v>
      </c>
      <c r="I123" s="39">
        <v>0.75898165179787791</v>
      </c>
      <c r="J123" s="39">
        <v>0.36710850288191571</v>
      </c>
      <c r="K123" s="39">
        <v>0.78593273034044953</v>
      </c>
    </row>
    <row r="124" spans="1:11" x14ac:dyDescent="0.3">
      <c r="A124" s="49" t="s">
        <v>641</v>
      </c>
      <c r="B124" s="46"/>
      <c r="C124" s="46"/>
      <c r="D124" s="46"/>
      <c r="E124" s="46"/>
      <c r="F124" s="46"/>
      <c r="G124" s="46"/>
      <c r="H124" s="46"/>
      <c r="I124" s="46"/>
      <c r="J124" s="46"/>
      <c r="K124" s="46"/>
    </row>
    <row r="125" spans="1:11" x14ac:dyDescent="0.3">
      <c r="A125" s="46"/>
      <c r="B125" s="46" t="s">
        <v>525</v>
      </c>
      <c r="C125" s="46" t="s">
        <v>264</v>
      </c>
      <c r="D125" s="46" t="s">
        <v>202</v>
      </c>
      <c r="E125" s="46" t="s">
        <v>65</v>
      </c>
      <c r="F125" s="59">
        <v>14.274857824483892</v>
      </c>
      <c r="G125" s="60">
        <v>16.270250676593093</v>
      </c>
      <c r="H125" s="60">
        <v>21.135361562718277</v>
      </c>
      <c r="I125" s="60">
        <v>22.041621961666994</v>
      </c>
      <c r="J125" s="60">
        <v>51.982331527076497</v>
      </c>
      <c r="K125" s="60">
        <v>51.934989856051367</v>
      </c>
    </row>
    <row r="126" spans="1:11" x14ac:dyDescent="0.3">
      <c r="A126" s="46"/>
      <c r="B126" s="46"/>
      <c r="C126" s="46" t="s">
        <v>264</v>
      </c>
      <c r="D126" s="46" t="s">
        <v>193</v>
      </c>
      <c r="E126" s="46" t="s">
        <v>48</v>
      </c>
      <c r="F126" s="46">
        <v>1.1000000000000001</v>
      </c>
      <c r="G126" s="46">
        <v>1.1000000000000001</v>
      </c>
      <c r="H126" s="46">
        <v>1.1000000000000001</v>
      </c>
      <c r="I126" s="46">
        <v>1.1000000000000001</v>
      </c>
      <c r="J126" s="46">
        <v>1.1000000000000001</v>
      </c>
      <c r="K126" s="46">
        <v>1.1000000000000001</v>
      </c>
    </row>
    <row r="127" spans="1:11" x14ac:dyDescent="0.3">
      <c r="A127" s="46"/>
      <c r="B127" s="46"/>
      <c r="C127" s="46" t="s">
        <v>264</v>
      </c>
      <c r="D127" s="46" t="s">
        <v>194</v>
      </c>
      <c r="E127" s="46" t="s">
        <v>49</v>
      </c>
      <c r="F127" s="46">
        <v>38.287003159150068</v>
      </c>
      <c r="G127" s="46">
        <v>35.181860516302116</v>
      </c>
      <c r="H127" s="46">
        <v>39.539874264543194</v>
      </c>
      <c r="I127" s="46">
        <v>38.235499987075521</v>
      </c>
      <c r="J127" s="46">
        <v>39.818232373438157</v>
      </c>
      <c r="K127" s="46">
        <v>39.490949179588789</v>
      </c>
    </row>
    <row r="128" spans="1:11" ht="43.2" x14ac:dyDescent="0.3">
      <c r="A128" s="46"/>
      <c r="B128" s="46"/>
      <c r="C128" s="46" t="s">
        <v>264</v>
      </c>
      <c r="D128" s="136" t="s">
        <v>198</v>
      </c>
      <c r="E128" s="46" t="s">
        <v>67</v>
      </c>
      <c r="F128" s="46">
        <v>21.487651833800438</v>
      </c>
      <c r="G128" s="46">
        <v>16.734463990134611</v>
      </c>
      <c r="H128" s="46">
        <v>39.122530011986427</v>
      </c>
      <c r="I128" s="46">
        <v>34.910255359823125</v>
      </c>
      <c r="J128" s="46">
        <v>52.755924243129584</v>
      </c>
      <c r="K128" s="46">
        <v>51.0999630626903</v>
      </c>
    </row>
    <row r="129" spans="1:11" x14ac:dyDescent="0.3">
      <c r="A129" s="46"/>
      <c r="B129" s="46"/>
      <c r="C129" s="46" t="s">
        <v>264</v>
      </c>
      <c r="D129" s="46" t="s">
        <v>177</v>
      </c>
      <c r="E129" s="46" t="s">
        <v>792</v>
      </c>
      <c r="F129" s="46">
        <v>0.30673317490951185</v>
      </c>
      <c r="G129" s="46">
        <v>0.2722739240579104</v>
      </c>
      <c r="H129" s="46">
        <v>0.82686881705163007</v>
      </c>
      <c r="I129" s="46">
        <v>0.76947865122648029</v>
      </c>
      <c r="J129" s="46">
        <v>2.7423759440236939</v>
      </c>
      <c r="K129" s="46">
        <v>2.6538760633054204</v>
      </c>
    </row>
    <row r="130" spans="1:11" x14ac:dyDescent="0.3">
      <c r="A130" s="46"/>
      <c r="B130" s="46"/>
      <c r="C130" s="46" t="s">
        <v>264</v>
      </c>
      <c r="D130" s="46" t="s">
        <v>200</v>
      </c>
      <c r="E130" s="46" t="s">
        <v>67</v>
      </c>
      <c r="F130" s="46">
        <v>34960.363120765644</v>
      </c>
      <c r="G130" s="46">
        <v>32236.489667179329</v>
      </c>
      <c r="H130" s="46">
        <v>19497.118636094456</v>
      </c>
      <c r="I130" s="46">
        <v>19038.219046349917</v>
      </c>
      <c r="J130" s="46">
        <v>6375.5005426635216</v>
      </c>
      <c r="K130" s="46">
        <v>6503.278640541218</v>
      </c>
    </row>
    <row r="131" spans="1:11" x14ac:dyDescent="0.3">
      <c r="A131" s="46"/>
      <c r="B131" s="46"/>
      <c r="C131" s="46" t="s">
        <v>264</v>
      </c>
      <c r="D131" s="46" t="s">
        <v>199</v>
      </c>
      <c r="E131" s="46" t="s">
        <v>792</v>
      </c>
      <c r="F131" s="46">
        <v>499.05421304125957</v>
      </c>
      <c r="G131" s="46">
        <v>524.49576781841074</v>
      </c>
      <c r="H131" s="46">
        <v>412.07865180506894</v>
      </c>
      <c r="I131" s="46">
        <v>419.63322704305318</v>
      </c>
      <c r="J131" s="46">
        <v>331.41338285979128</v>
      </c>
      <c r="K131" s="46">
        <v>337.74771022758364</v>
      </c>
    </row>
    <row r="132" spans="1:11" x14ac:dyDescent="0.3">
      <c r="A132" s="46"/>
      <c r="B132" s="46" t="s">
        <v>256</v>
      </c>
      <c r="C132" s="46"/>
      <c r="D132" s="46"/>
      <c r="E132" s="46"/>
      <c r="F132" s="46"/>
      <c r="G132" s="46"/>
      <c r="H132" s="46"/>
      <c r="I132" s="46"/>
      <c r="J132" s="46"/>
      <c r="K132" s="46"/>
    </row>
    <row r="133" spans="1:11" x14ac:dyDescent="0.3">
      <c r="A133" s="46"/>
      <c r="B133" s="46"/>
      <c r="C133" s="46" t="s">
        <v>22</v>
      </c>
      <c r="D133" s="46" t="s">
        <v>196</v>
      </c>
      <c r="E133" s="46" t="s">
        <v>195</v>
      </c>
      <c r="F133" s="46">
        <v>7.3724981575793241E-2</v>
      </c>
      <c r="G133" s="46">
        <v>8.7517755782923895E-2</v>
      </c>
      <c r="H133" s="46">
        <v>0.45677927579169886</v>
      </c>
      <c r="I133" s="46">
        <v>0.43951683011876674</v>
      </c>
      <c r="J133" s="46">
        <v>0.77859893905509858</v>
      </c>
      <c r="K133" s="46">
        <v>0.7666730437640249</v>
      </c>
    </row>
    <row r="134" spans="1:11" x14ac:dyDescent="0.3">
      <c r="A134" s="46"/>
      <c r="B134" s="46"/>
      <c r="C134" s="46" t="s">
        <v>103</v>
      </c>
      <c r="D134" s="46" t="e">
        <v>#N/A</v>
      </c>
      <c r="E134" s="46" t="e">
        <v>#N/A</v>
      </c>
      <c r="F134" s="46" t="e">
        <v>#N/A</v>
      </c>
      <c r="G134" s="46" t="e">
        <v>#N/A</v>
      </c>
      <c r="H134" s="46" t="e">
        <v>#N/A</v>
      </c>
      <c r="I134" s="46" t="e">
        <v>#N/A</v>
      </c>
      <c r="J134" s="46" t="e">
        <v>#N/A</v>
      </c>
      <c r="K134" s="46" t="e">
        <v>#N/A</v>
      </c>
    </row>
    <row r="135" spans="1:11" x14ac:dyDescent="0.3">
      <c r="A135" s="46"/>
      <c r="B135" s="46"/>
      <c r="C135" s="46" t="s">
        <v>266</v>
      </c>
      <c r="D135" s="46" t="e">
        <v>#N/A</v>
      </c>
      <c r="E135" s="46" t="e">
        <v>#N/A</v>
      </c>
      <c r="F135" s="46" t="e">
        <v>#N/A</v>
      </c>
      <c r="G135" s="46" t="e">
        <v>#N/A</v>
      </c>
      <c r="H135" s="46" t="e">
        <v>#N/A</v>
      </c>
      <c r="I135" s="46" t="e">
        <v>#N/A</v>
      </c>
      <c r="J135" s="46" t="e">
        <v>#N/A</v>
      </c>
      <c r="K135" s="46" t="e">
        <v>#N/A</v>
      </c>
    </row>
    <row r="136" spans="1:11" x14ac:dyDescent="0.3">
      <c r="A136" s="46"/>
      <c r="B136" s="46"/>
      <c r="C136" s="46" t="s">
        <v>267</v>
      </c>
      <c r="D136" s="46" t="e">
        <v>#N/A</v>
      </c>
      <c r="E136" s="46" t="e">
        <v>#N/A</v>
      </c>
      <c r="F136" s="46" t="e">
        <v>#N/A</v>
      </c>
      <c r="G136" s="46" t="e">
        <v>#N/A</v>
      </c>
      <c r="H136" s="46" t="e">
        <v>#N/A</v>
      </c>
      <c r="I136" s="46" t="e">
        <v>#N/A</v>
      </c>
      <c r="J136" s="46" t="e">
        <v>#N/A</v>
      </c>
      <c r="K136" s="46" t="e">
        <v>#N/A</v>
      </c>
    </row>
    <row r="137" spans="1:11" x14ac:dyDescent="0.3">
      <c r="A137" s="46"/>
      <c r="B137" s="46"/>
      <c r="C137" s="46" t="s">
        <v>268</v>
      </c>
      <c r="D137" s="46" t="e">
        <v>#N/A</v>
      </c>
      <c r="E137" s="46" t="e">
        <v>#N/A</v>
      </c>
      <c r="F137" s="46" t="e">
        <v>#N/A</v>
      </c>
      <c r="G137" s="46" t="e">
        <v>#N/A</v>
      </c>
      <c r="H137" s="46" t="e">
        <v>#N/A</v>
      </c>
      <c r="I137" s="46" t="e">
        <v>#N/A</v>
      </c>
      <c r="J137" s="46" t="e">
        <v>#N/A</v>
      </c>
      <c r="K137" s="46" t="e">
        <v>#N/A</v>
      </c>
    </row>
    <row r="138" spans="1:11" x14ac:dyDescent="0.3">
      <c r="A138" s="46"/>
      <c r="B138" s="46"/>
      <c r="C138" s="46" t="s">
        <v>269</v>
      </c>
      <c r="D138" s="46" t="e">
        <v>#N/A</v>
      </c>
      <c r="E138" s="46" t="e">
        <v>#N/A</v>
      </c>
      <c r="F138" s="46" t="e">
        <v>#N/A</v>
      </c>
      <c r="G138" s="46" t="e">
        <v>#N/A</v>
      </c>
      <c r="H138" s="46" t="e">
        <v>#N/A</v>
      </c>
      <c r="I138" s="46" t="e">
        <v>#N/A</v>
      </c>
      <c r="J138" s="46" t="e">
        <v>#N/A</v>
      </c>
      <c r="K138" s="46" t="e">
        <v>#N/A</v>
      </c>
    </row>
    <row r="139" spans="1:11" x14ac:dyDescent="0.3">
      <c r="A139" s="46"/>
      <c r="B139" s="46"/>
      <c r="C139" s="46" t="s">
        <v>270</v>
      </c>
      <c r="D139" s="46" t="e">
        <v>#N/A</v>
      </c>
      <c r="E139" s="46" t="e">
        <v>#N/A</v>
      </c>
      <c r="F139" s="46" t="e">
        <v>#N/A</v>
      </c>
      <c r="G139" s="46" t="e">
        <v>#N/A</v>
      </c>
      <c r="H139" s="46" t="e">
        <v>#N/A</v>
      </c>
      <c r="I139" s="46" t="e">
        <v>#N/A</v>
      </c>
      <c r="J139" s="46" t="e">
        <v>#N/A</v>
      </c>
      <c r="K139" s="46" t="e">
        <v>#N/A</v>
      </c>
    </row>
    <row r="140" spans="1:11" x14ac:dyDescent="0.3">
      <c r="A140" s="46"/>
      <c r="B140" s="46"/>
      <c r="C140" s="46" t="s">
        <v>271</v>
      </c>
      <c r="D140" s="46" t="e">
        <v>#N/A</v>
      </c>
      <c r="E140" s="46" t="e">
        <v>#N/A</v>
      </c>
      <c r="F140" s="46" t="e">
        <v>#N/A</v>
      </c>
      <c r="G140" s="46" t="e">
        <v>#N/A</v>
      </c>
      <c r="H140" s="46" t="e">
        <v>#N/A</v>
      </c>
      <c r="I140" s="46" t="e">
        <v>#N/A</v>
      </c>
      <c r="J140" s="46" t="e">
        <v>#N/A</v>
      </c>
      <c r="K140" s="46" t="e">
        <v>#N/A</v>
      </c>
    </row>
    <row r="141" spans="1:11" x14ac:dyDescent="0.3">
      <c r="A141" s="46"/>
      <c r="B141" s="46"/>
      <c r="C141" s="46" t="s">
        <v>272</v>
      </c>
      <c r="D141" s="46" t="s">
        <v>200</v>
      </c>
      <c r="E141" s="46" t="s">
        <v>67</v>
      </c>
      <c r="F141" s="46">
        <v>34960.363120765644</v>
      </c>
      <c r="G141" s="46">
        <v>32236.489667179329</v>
      </c>
      <c r="H141" s="46">
        <v>19497.118636094456</v>
      </c>
      <c r="I141" s="46">
        <v>19038.219046349917</v>
      </c>
      <c r="J141" s="46">
        <v>6375.5005426635216</v>
      </c>
      <c r="K141" s="46">
        <v>6503.278640541218</v>
      </c>
    </row>
    <row r="142" spans="1:11" x14ac:dyDescent="0.3">
      <c r="A142" s="46"/>
      <c r="B142" s="46"/>
      <c r="C142" s="46" t="s">
        <v>273</v>
      </c>
      <c r="D142" s="46" t="s">
        <v>201</v>
      </c>
      <c r="E142" s="46" t="s">
        <v>67</v>
      </c>
      <c r="F142" s="46">
        <v>36836.090547919026</v>
      </c>
      <c r="G142" s="46">
        <v>34128.800741101761</v>
      </c>
      <c r="H142" s="46">
        <v>21640.914547609762</v>
      </c>
      <c r="I142" s="46">
        <v>21173.782960441258</v>
      </c>
      <c r="J142" s="46">
        <v>8661.4307460327018</v>
      </c>
      <c r="K142" s="46">
        <v>8783.7551142443263</v>
      </c>
    </row>
    <row r="143" spans="1:11" x14ac:dyDescent="0.3">
      <c r="A143" s="50" t="s">
        <v>642</v>
      </c>
      <c r="B143" s="39"/>
      <c r="C143" s="39"/>
      <c r="D143" s="39"/>
      <c r="E143" s="39"/>
      <c r="F143" s="39"/>
      <c r="G143" s="39"/>
      <c r="H143" s="39"/>
      <c r="I143" s="39"/>
      <c r="J143" s="39"/>
      <c r="K143" s="39"/>
    </row>
    <row r="144" spans="1:11" x14ac:dyDescent="0.3">
      <c r="A144" s="50"/>
      <c r="B144" s="39"/>
      <c r="C144" s="39" t="s">
        <v>264</v>
      </c>
      <c r="D144" s="39" t="s">
        <v>181</v>
      </c>
      <c r="E144" s="39" t="s">
        <v>65</v>
      </c>
      <c r="F144" s="61">
        <v>120.92162118850688</v>
      </c>
      <c r="G144" s="61">
        <v>156.38811971276522</v>
      </c>
      <c r="H144" s="61">
        <v>719.79289831035157</v>
      </c>
      <c r="I144" s="61">
        <v>684.71693358705704</v>
      </c>
      <c r="J144" s="61">
        <v>1</v>
      </c>
      <c r="K144" s="61">
        <v>1</v>
      </c>
    </row>
    <row r="145" spans="1:11" x14ac:dyDescent="0.3">
      <c r="A145" s="39"/>
      <c r="B145" s="50" t="s">
        <v>523</v>
      </c>
      <c r="C145" s="39" t="s">
        <v>264</v>
      </c>
      <c r="D145" s="39" t="s">
        <v>180</v>
      </c>
      <c r="E145" s="39" t="s">
        <v>64</v>
      </c>
      <c r="F145" s="61">
        <v>120.92162118850688</v>
      </c>
      <c r="G145" s="61">
        <v>156.38811971276522</v>
      </c>
      <c r="H145" s="61">
        <v>719.79289831035157</v>
      </c>
      <c r="I145" s="61">
        <v>684.71693358705704</v>
      </c>
      <c r="J145" s="61">
        <v>1</v>
      </c>
      <c r="K145" s="61">
        <v>1</v>
      </c>
    </row>
    <row r="146" spans="1:11" x14ac:dyDescent="0.3">
      <c r="A146" s="39"/>
      <c r="B146" s="39"/>
      <c r="C146" s="39" t="s">
        <v>264</v>
      </c>
      <c r="D146" s="39" t="s">
        <v>175</v>
      </c>
      <c r="E146" s="39" t="s">
        <v>48</v>
      </c>
      <c r="F146" s="39">
        <v>1.1000000000000001</v>
      </c>
      <c r="G146" s="39">
        <v>1.1000000000000001</v>
      </c>
      <c r="H146" s="39">
        <v>1.1000000000000001</v>
      </c>
      <c r="I146" s="39">
        <v>1.1000000000000001</v>
      </c>
      <c r="J146" s="39">
        <v>1.1000000000000001</v>
      </c>
      <c r="K146" s="39">
        <v>1.1000000000000001</v>
      </c>
    </row>
    <row r="147" spans="1:11" x14ac:dyDescent="0.3">
      <c r="A147" s="39"/>
      <c r="B147" s="39"/>
      <c r="C147" s="39" t="s">
        <v>264</v>
      </c>
      <c r="D147" s="39" t="s">
        <v>176</v>
      </c>
      <c r="E147" s="39" t="s">
        <v>49</v>
      </c>
      <c r="F147" s="39">
        <v>149.99462509579541</v>
      </c>
      <c r="G147" s="39">
        <v>149.99584406374962</v>
      </c>
      <c r="H147" s="39">
        <v>149.99932596122099</v>
      </c>
      <c r="I147" s="39">
        <v>149.99931203449503</v>
      </c>
      <c r="J147" s="39">
        <v>149.99899210289195</v>
      </c>
      <c r="K147" s="39">
        <v>149.99887319898625</v>
      </c>
    </row>
    <row r="148" spans="1:11" x14ac:dyDescent="0.3">
      <c r="A148" s="39"/>
      <c r="B148" s="39"/>
      <c r="C148" s="39" t="s">
        <v>264</v>
      </c>
      <c r="D148" s="39" t="s">
        <v>182</v>
      </c>
      <c r="E148" s="39" t="s">
        <v>80</v>
      </c>
      <c r="F148" s="39">
        <v>110.31565753773775</v>
      </c>
      <c r="G148" s="39">
        <v>142.67237681137357</v>
      </c>
      <c r="H148" s="39">
        <v>685.59635214874402</v>
      </c>
      <c r="I148" s="39">
        <v>654.09931984106038</v>
      </c>
      <c r="J148" s="39">
        <v>0.98559661774647866</v>
      </c>
      <c r="K148" s="39">
        <v>0.98813197212582526</v>
      </c>
    </row>
    <row r="149" spans="1:11" x14ac:dyDescent="0.3">
      <c r="A149" s="39"/>
      <c r="B149" s="39"/>
      <c r="C149" s="39" t="s">
        <v>264</v>
      </c>
      <c r="D149" s="39" t="s">
        <v>178</v>
      </c>
      <c r="E149" s="39" t="s">
        <v>66</v>
      </c>
      <c r="F149" s="39">
        <v>166.41698302485759</v>
      </c>
      <c r="G149" s="39">
        <v>166.41946970291005</v>
      </c>
      <c r="H149" s="39">
        <v>173.13426803210228</v>
      </c>
      <c r="I149" s="39">
        <v>173.59972322496756</v>
      </c>
      <c r="J149" s="39">
        <v>178.64073399646298</v>
      </c>
      <c r="K149" s="39">
        <v>179.06169098069358</v>
      </c>
    </row>
    <row r="150" spans="1:11" x14ac:dyDescent="0.3">
      <c r="A150" s="39"/>
      <c r="B150" s="39"/>
      <c r="C150" s="39" t="s">
        <v>264</v>
      </c>
      <c r="D150" s="39" t="s">
        <v>177</v>
      </c>
      <c r="E150" s="39" t="s">
        <v>792</v>
      </c>
      <c r="F150" s="39">
        <v>20.12341138066601</v>
      </c>
      <c r="G150" s="39">
        <v>26.026027950433601</v>
      </c>
      <c r="H150" s="39">
        <v>124.62081658366816</v>
      </c>
      <c r="I150" s="39">
        <v>118.8666701581616</v>
      </c>
      <c r="J150" s="39">
        <v>0.17864073399646299</v>
      </c>
      <c r="K150" s="39">
        <v>0.17906169098069358</v>
      </c>
    </row>
    <row r="151" spans="1:11" x14ac:dyDescent="0.3">
      <c r="A151" s="39"/>
      <c r="B151" s="39"/>
      <c r="C151" s="39" t="s">
        <v>264</v>
      </c>
      <c r="D151" s="39" t="s">
        <v>179</v>
      </c>
      <c r="E151" s="39" t="s">
        <v>66</v>
      </c>
      <c r="F151" s="39">
        <v>6618.754439442826</v>
      </c>
      <c r="G151" s="39">
        <v>6618.8559202402785</v>
      </c>
      <c r="H151" s="39">
        <v>6875.5981560618002</v>
      </c>
      <c r="I151" s="39">
        <v>6893.1215642099123</v>
      </c>
      <c r="J151" s="39">
        <v>7079.7237465049111</v>
      </c>
      <c r="K151" s="39">
        <v>7095.1241185069975</v>
      </c>
    </row>
    <row r="152" spans="1:11" x14ac:dyDescent="0.3">
      <c r="A152" s="39"/>
      <c r="B152" s="39"/>
      <c r="C152" s="39" t="s">
        <v>264</v>
      </c>
      <c r="D152" s="39" t="s">
        <v>199</v>
      </c>
      <c r="E152" s="39" t="s">
        <v>792</v>
      </c>
      <c r="F152" s="39">
        <v>800.35051706605361</v>
      </c>
      <c r="G152" s="39">
        <v>1035.1104320160814</v>
      </c>
      <c r="H152" s="39">
        <v>4949.0067243690319</v>
      </c>
      <c r="I152" s="39">
        <v>4719.8370602886298</v>
      </c>
      <c r="J152" s="39">
        <v>7.0797237465049108</v>
      </c>
      <c r="K152" s="39">
        <v>7.0951241185069973</v>
      </c>
    </row>
    <row r="153" spans="1:11" x14ac:dyDescent="0.3">
      <c r="A153" s="39"/>
      <c r="B153" s="39" t="s">
        <v>256</v>
      </c>
      <c r="C153" s="39"/>
      <c r="D153" s="39"/>
      <c r="E153" s="39"/>
      <c r="F153" s="39"/>
      <c r="G153" s="39"/>
      <c r="H153" s="39"/>
      <c r="I153" s="39"/>
      <c r="J153" s="39"/>
      <c r="K153" s="39"/>
    </row>
    <row r="154" spans="1:11" x14ac:dyDescent="0.3">
      <c r="A154" s="39"/>
      <c r="B154" s="39"/>
      <c r="C154" s="39" t="s">
        <v>5</v>
      </c>
      <c r="D154" s="39" t="s">
        <v>213</v>
      </c>
      <c r="E154" s="39" t="s">
        <v>95</v>
      </c>
      <c r="F154" s="39">
        <v>-3.3084703646940035E-24</v>
      </c>
      <c r="G154" s="39">
        <v>-3.2220987007509592E-39</v>
      </c>
      <c r="H154" s="39">
        <v>1.6469874478750757E-39</v>
      </c>
      <c r="I154" s="39">
        <v>3.4763905180770514E-38</v>
      </c>
      <c r="J154" s="39">
        <v>7.132421026589797E-146</v>
      </c>
      <c r="K154" s="39">
        <v>1.8295921187535023E-109</v>
      </c>
    </row>
    <row r="155" spans="1:11" x14ac:dyDescent="0.3">
      <c r="A155" s="39"/>
      <c r="B155" s="39"/>
      <c r="C155" s="39" t="s">
        <v>8</v>
      </c>
      <c r="D155" s="39" t="s">
        <v>214</v>
      </c>
      <c r="E155" s="39" t="s">
        <v>95</v>
      </c>
      <c r="F155" s="39">
        <v>0</v>
      </c>
      <c r="G155" s="39">
        <v>0</v>
      </c>
      <c r="H155" s="39">
        <v>0</v>
      </c>
      <c r="I155" s="39">
        <v>0</v>
      </c>
      <c r="J155" s="39">
        <v>0</v>
      </c>
      <c r="K155" s="39">
        <v>0</v>
      </c>
    </row>
    <row r="156" spans="1:11" x14ac:dyDescent="0.3">
      <c r="A156" s="39"/>
      <c r="B156" s="39"/>
      <c r="C156" s="39" t="s">
        <v>10</v>
      </c>
      <c r="D156" s="39" t="s">
        <v>215</v>
      </c>
      <c r="E156" s="39" t="s">
        <v>95</v>
      </c>
      <c r="F156" s="39">
        <v>0</v>
      </c>
      <c r="G156" s="39">
        <v>0</v>
      </c>
      <c r="H156" s="39">
        <v>0</v>
      </c>
      <c r="I156" s="39">
        <v>0</v>
      </c>
      <c r="J156" s="39">
        <v>0</v>
      </c>
      <c r="K156" s="39">
        <v>0</v>
      </c>
    </row>
    <row r="157" spans="1:11" x14ac:dyDescent="0.3">
      <c r="A157" s="39"/>
      <c r="B157" s="39"/>
      <c r="C157" s="39" t="s">
        <v>12</v>
      </c>
      <c r="D157" s="39" t="s">
        <v>216</v>
      </c>
      <c r="E157" s="39" t="s">
        <v>95</v>
      </c>
      <c r="F157" s="39">
        <v>0</v>
      </c>
      <c r="G157" s="39">
        <v>0</v>
      </c>
      <c r="H157" s="39">
        <v>0</v>
      </c>
      <c r="I157" s="39">
        <v>0</v>
      </c>
      <c r="J157" s="39">
        <v>0</v>
      </c>
      <c r="K157" s="39">
        <v>0</v>
      </c>
    </row>
    <row r="158" spans="1:11" x14ac:dyDescent="0.3">
      <c r="A158" s="39"/>
      <c r="B158" s="39"/>
      <c r="C158" s="39" t="s">
        <v>14</v>
      </c>
      <c r="D158" s="39" t="s">
        <v>217</v>
      </c>
      <c r="E158" s="39" t="s">
        <v>95</v>
      </c>
      <c r="F158" s="39">
        <v>0</v>
      </c>
      <c r="G158" s="39">
        <v>0</v>
      </c>
      <c r="H158" s="39">
        <v>8.1740449500572025E-44</v>
      </c>
      <c r="I158" s="39">
        <v>0</v>
      </c>
      <c r="J158" s="39">
        <v>0</v>
      </c>
      <c r="K158" s="39">
        <v>0</v>
      </c>
    </row>
    <row r="159" spans="1:11" x14ac:dyDescent="0.3">
      <c r="A159" s="39"/>
      <c r="B159" s="39"/>
      <c r="C159" s="39" t="s">
        <v>16</v>
      </c>
      <c r="D159" s="39" t="s">
        <v>218</v>
      </c>
      <c r="E159" s="39" t="s">
        <v>95</v>
      </c>
      <c r="F159" s="39">
        <v>0.38758961256575603</v>
      </c>
      <c r="G159" s="39">
        <v>0.38759555520999905</v>
      </c>
      <c r="H159" s="39">
        <v>0.38094082975005783</v>
      </c>
      <c r="I159" s="39">
        <v>0.38045515761359278</v>
      </c>
      <c r="J159" s="39">
        <v>0.37493072015067846</v>
      </c>
      <c r="K159" s="39">
        <v>0.37445347564653647</v>
      </c>
    </row>
    <row r="160" spans="1:11" x14ac:dyDescent="0.3">
      <c r="A160" s="39"/>
      <c r="B160" s="39"/>
      <c r="C160" s="39" t="s">
        <v>18</v>
      </c>
      <c r="D160" s="39" t="s">
        <v>220</v>
      </c>
      <c r="E160" s="39" t="s">
        <v>95</v>
      </c>
      <c r="F160" s="39">
        <v>0.51929852954982769</v>
      </c>
      <c r="G160" s="39">
        <v>0.51929115928567848</v>
      </c>
      <c r="H160" s="39">
        <v>0.50483770736732847</v>
      </c>
      <c r="I160" s="39">
        <v>0.50380426115667076</v>
      </c>
      <c r="J160" s="39">
        <v>0.49223998362769622</v>
      </c>
      <c r="K160" s="39">
        <v>0.49125289172406039</v>
      </c>
    </row>
    <row r="161" spans="1:11" x14ac:dyDescent="0.3">
      <c r="A161" s="39"/>
      <c r="B161" s="39"/>
      <c r="C161" s="39" t="s">
        <v>20</v>
      </c>
      <c r="D161" s="39" t="s">
        <v>221</v>
      </c>
      <c r="E161" s="39" t="s">
        <v>95</v>
      </c>
      <c r="F161" s="39">
        <v>2.2532935143054041E-2</v>
      </c>
      <c r="G161" s="39">
        <v>2.2533280625009644E-2</v>
      </c>
      <c r="H161" s="39">
        <v>2.5233946223753478E-2</v>
      </c>
      <c r="I161" s="39">
        <v>2.5420924653964169E-2</v>
      </c>
      <c r="J161" s="39">
        <v>2.7441707378990408E-2</v>
      </c>
      <c r="K161" s="39">
        <v>2.7610278246848641E-2</v>
      </c>
    </row>
    <row r="162" spans="1:11" x14ac:dyDescent="0.3">
      <c r="A162" s="39"/>
      <c r="B162" s="39"/>
      <c r="C162" s="39" t="s">
        <v>22</v>
      </c>
      <c r="D162" s="39" t="s">
        <v>222</v>
      </c>
      <c r="E162" s="39" t="s">
        <v>95</v>
      </c>
      <c r="F162" s="39">
        <v>6.9112726562317123E-2</v>
      </c>
      <c r="G162" s="39">
        <v>6.9113786220092815E-2</v>
      </c>
      <c r="H162" s="39">
        <v>8.7421792814019225E-2</v>
      </c>
      <c r="I162" s="39">
        <v>8.869404013176882E-2</v>
      </c>
      <c r="J162" s="39">
        <v>0.10249594592044063</v>
      </c>
      <c r="K162" s="39">
        <v>0.10365037785945926</v>
      </c>
    </row>
    <row r="163" spans="1:11" x14ac:dyDescent="0.3">
      <c r="A163" s="39"/>
      <c r="B163" s="39"/>
      <c r="C163" s="39" t="s">
        <v>24</v>
      </c>
      <c r="D163" s="39" t="s">
        <v>223</v>
      </c>
      <c r="E163" s="39" t="s">
        <v>95</v>
      </c>
      <c r="F163" s="39">
        <v>-8.0882519084195204E-24</v>
      </c>
      <c r="G163" s="39">
        <v>-1.1602226143373713E-25</v>
      </c>
      <c r="H163" s="39">
        <v>-1.0322535111055706E-23</v>
      </c>
      <c r="I163" s="39">
        <v>2.6422399948972365E-26</v>
      </c>
      <c r="J163" s="39">
        <v>-1.0856982099123728E-25</v>
      </c>
      <c r="K163" s="39">
        <v>-7.6749621628345917E-27</v>
      </c>
    </row>
    <row r="164" spans="1:11" x14ac:dyDescent="0.3">
      <c r="A164" s="39"/>
      <c r="B164" s="39"/>
      <c r="C164" s="39" t="s">
        <v>26</v>
      </c>
      <c r="D164" s="39" t="s">
        <v>224</v>
      </c>
      <c r="E164" s="39" t="s">
        <v>95</v>
      </c>
      <c r="F164" s="39">
        <v>3.6139304884489082E-5</v>
      </c>
      <c r="G164" s="39">
        <v>3.6139858983528811E-5</v>
      </c>
      <c r="H164" s="39">
        <v>4.1194826710390892E-5</v>
      </c>
      <c r="I164" s="39">
        <v>4.2770625155306854E-5</v>
      </c>
      <c r="J164" s="39">
        <v>7.1848368954272781E-5</v>
      </c>
      <c r="K164" s="39">
        <v>7.5360071116817713E-5</v>
      </c>
    </row>
    <row r="165" spans="1:11" x14ac:dyDescent="0.3">
      <c r="A165" s="39"/>
      <c r="B165" s="39"/>
      <c r="C165" s="39" t="s">
        <v>28</v>
      </c>
      <c r="D165" s="39" t="s">
        <v>225</v>
      </c>
      <c r="E165" s="39" t="s">
        <v>95</v>
      </c>
      <c r="F165" s="39">
        <v>0</v>
      </c>
      <c r="G165" s="39">
        <v>0</v>
      </c>
      <c r="H165" s="39">
        <v>2.2219880707943759E-31</v>
      </c>
      <c r="I165" s="39">
        <v>0</v>
      </c>
      <c r="J165" s="39">
        <v>0</v>
      </c>
      <c r="K165" s="39">
        <v>0</v>
      </c>
    </row>
    <row r="166" spans="1:11" x14ac:dyDescent="0.3">
      <c r="A166" s="39"/>
      <c r="B166" s="39"/>
      <c r="C166" s="39" t="s">
        <v>30</v>
      </c>
      <c r="D166" s="39" t="s">
        <v>226</v>
      </c>
      <c r="E166" s="39" t="s">
        <v>95</v>
      </c>
      <c r="F166" s="39">
        <v>1.3598500206597004E-3</v>
      </c>
      <c r="G166" s="39">
        <v>1.3598708703023001E-3</v>
      </c>
      <c r="H166" s="39">
        <v>1.444500938645303E-3</v>
      </c>
      <c r="I166" s="39">
        <v>1.499756478197918E-3</v>
      </c>
      <c r="J166" s="39">
        <v>2.6802166634723821E-3</v>
      </c>
      <c r="K166" s="39">
        <v>2.8112164730741225E-3</v>
      </c>
    </row>
    <row r="167" spans="1:11" x14ac:dyDescent="0.3">
      <c r="A167" s="39"/>
      <c r="B167" s="39"/>
      <c r="C167" s="39" t="s">
        <v>32</v>
      </c>
      <c r="D167" s="39" t="s">
        <v>227</v>
      </c>
      <c r="E167" s="39" t="s">
        <v>95</v>
      </c>
      <c r="F167" s="39">
        <v>0</v>
      </c>
      <c r="G167" s="39">
        <v>0</v>
      </c>
      <c r="H167" s="39">
        <v>0</v>
      </c>
      <c r="I167" s="39">
        <v>0</v>
      </c>
      <c r="J167" s="39">
        <v>0</v>
      </c>
      <c r="K167" s="39">
        <v>0</v>
      </c>
    </row>
    <row r="168" spans="1:11" x14ac:dyDescent="0.3">
      <c r="A168" s="39"/>
      <c r="B168" s="39"/>
      <c r="C168" s="39" t="s">
        <v>34</v>
      </c>
      <c r="D168" s="39" t="s">
        <v>228</v>
      </c>
      <c r="E168" s="39" t="s">
        <v>95</v>
      </c>
      <c r="F168" s="39">
        <v>0</v>
      </c>
      <c r="G168" s="39">
        <v>0</v>
      </c>
      <c r="H168" s="39">
        <v>0</v>
      </c>
      <c r="I168" s="39">
        <v>0</v>
      </c>
      <c r="J168" s="39">
        <v>0</v>
      </c>
      <c r="K168" s="39">
        <v>0</v>
      </c>
    </row>
    <row r="169" spans="1:11" x14ac:dyDescent="0.3">
      <c r="A169" s="39"/>
      <c r="B169" s="39"/>
      <c r="C169" s="39" t="s">
        <v>36</v>
      </c>
      <c r="D169" s="39" t="s">
        <v>229</v>
      </c>
      <c r="E169" s="39" t="s">
        <v>95</v>
      </c>
      <c r="F169" s="39">
        <v>0</v>
      </c>
      <c r="G169" s="39">
        <v>0</v>
      </c>
      <c r="H169" s="39">
        <v>0</v>
      </c>
      <c r="I169" s="39">
        <v>0</v>
      </c>
      <c r="J169" s="39">
        <v>0</v>
      </c>
      <c r="K169" s="39">
        <v>0</v>
      </c>
    </row>
    <row r="170" spans="1:11" x14ac:dyDescent="0.3">
      <c r="A170" s="39"/>
      <c r="B170" s="39"/>
      <c r="C170" s="39" t="s">
        <v>38</v>
      </c>
      <c r="D170" s="39" t="s">
        <v>230</v>
      </c>
      <c r="E170" s="39" t="s">
        <v>95</v>
      </c>
      <c r="F170" s="39">
        <v>0</v>
      </c>
      <c r="G170" s="39">
        <v>0</v>
      </c>
      <c r="H170" s="39">
        <v>0</v>
      </c>
      <c r="I170" s="39">
        <v>0</v>
      </c>
      <c r="J170" s="39">
        <v>0</v>
      </c>
      <c r="K170" s="39">
        <v>0</v>
      </c>
    </row>
    <row r="171" spans="1:11" x14ac:dyDescent="0.3">
      <c r="A171" s="39"/>
      <c r="B171" s="39"/>
      <c r="C171" s="39" t="s">
        <v>40</v>
      </c>
      <c r="D171" s="39" t="s">
        <v>231</v>
      </c>
      <c r="E171" s="39" t="s">
        <v>95</v>
      </c>
      <c r="F171" s="39">
        <v>7.0206853500811461E-5</v>
      </c>
      <c r="G171" s="39">
        <v>7.0207929934080695E-5</v>
      </c>
      <c r="H171" s="39">
        <v>8.002807948553091E-5</v>
      </c>
      <c r="I171" s="39">
        <v>8.3089340650421381E-5</v>
      </c>
      <c r="J171" s="39">
        <v>1.3957788976759936E-4</v>
      </c>
      <c r="K171" s="39">
        <v>1.463999789044075E-4</v>
      </c>
    </row>
    <row r="172" spans="1:11" x14ac:dyDescent="0.3">
      <c r="A172" s="39"/>
      <c r="B172" s="39"/>
      <c r="C172" s="39" t="s">
        <v>42</v>
      </c>
      <c r="D172" s="39" t="s">
        <v>234</v>
      </c>
      <c r="E172" s="39" t="s">
        <v>62</v>
      </c>
      <c r="F172" s="39">
        <v>7.2550944709934964</v>
      </c>
      <c r="G172" s="39">
        <v>7.2551565702490217</v>
      </c>
      <c r="H172" s="39">
        <v>7.2185429646150121</v>
      </c>
      <c r="I172" s="39">
        <v>7.2157804130349836</v>
      </c>
      <c r="J172" s="39">
        <v>7.1831859190957585</v>
      </c>
      <c r="K172" s="39">
        <v>7.1803406009046036</v>
      </c>
    </row>
    <row r="173" spans="1:11" x14ac:dyDescent="0.3">
      <c r="A173" s="39"/>
      <c r="B173" s="39"/>
      <c r="C173" s="39" t="s">
        <v>45</v>
      </c>
      <c r="D173" s="39" t="s">
        <v>235</v>
      </c>
      <c r="E173" s="39" t="s">
        <v>62</v>
      </c>
      <c r="F173" s="39">
        <v>7.9792813075798907</v>
      </c>
      <c r="G173" s="39">
        <v>7.979349605440218</v>
      </c>
      <c r="H173" s="39">
        <v>8.0210159779974255</v>
      </c>
      <c r="I173" s="39">
        <v>8.0234325622565681</v>
      </c>
      <c r="J173" s="39">
        <v>8.0449580726510082</v>
      </c>
      <c r="K173" s="39">
        <v>8.0464790681912834</v>
      </c>
    </row>
    <row r="174" spans="1:11" x14ac:dyDescent="0.3">
      <c r="A174" s="39"/>
      <c r="B174" s="49" t="s">
        <v>236</v>
      </c>
      <c r="C174" s="46" t="s">
        <v>264</v>
      </c>
      <c r="D174" s="46" t="s">
        <v>188</v>
      </c>
      <c r="E174" s="46" t="s">
        <v>185</v>
      </c>
      <c r="F174" s="59">
        <v>0</v>
      </c>
      <c r="G174" s="60">
        <v>0</v>
      </c>
      <c r="H174" s="60">
        <v>0</v>
      </c>
      <c r="I174" s="60">
        <v>0</v>
      </c>
      <c r="J174" s="60">
        <v>0</v>
      </c>
      <c r="K174" s="60">
        <v>0</v>
      </c>
    </row>
    <row r="175" spans="1:11" x14ac:dyDescent="0.3">
      <c r="A175" s="39"/>
      <c r="B175" s="49"/>
      <c r="C175" s="46" t="s">
        <v>264</v>
      </c>
      <c r="D175" s="46" t="s">
        <v>524</v>
      </c>
      <c r="E175" s="46" t="s">
        <v>47</v>
      </c>
      <c r="F175" s="59">
        <v>0</v>
      </c>
      <c r="G175" s="59">
        <v>0</v>
      </c>
      <c r="H175" s="59">
        <v>0</v>
      </c>
      <c r="I175" s="59">
        <v>0</v>
      </c>
      <c r="J175" s="59">
        <v>0</v>
      </c>
      <c r="K175" s="59">
        <v>0</v>
      </c>
    </row>
    <row r="176" spans="1:11" x14ac:dyDescent="0.3">
      <c r="A176" s="39"/>
      <c r="B176" s="46"/>
      <c r="C176" s="46" t="s">
        <v>264</v>
      </c>
      <c r="D176" s="46" t="s">
        <v>175</v>
      </c>
      <c r="E176" s="46" t="s">
        <v>48</v>
      </c>
      <c r="F176" s="46">
        <v>1.1000000000000001</v>
      </c>
      <c r="G176" s="46">
        <v>1.1000000000000001</v>
      </c>
      <c r="H176" s="46">
        <v>1.1000000000000001</v>
      </c>
      <c r="I176" s="46">
        <v>1.1000000000000001</v>
      </c>
      <c r="J176" s="46">
        <v>1.1000000000000001</v>
      </c>
      <c r="K176" s="46">
        <v>1.1000000000000001</v>
      </c>
    </row>
    <row r="177" spans="1:11" x14ac:dyDescent="0.3">
      <c r="A177" s="39"/>
      <c r="B177" s="46"/>
      <c r="C177" s="46" t="s">
        <v>264</v>
      </c>
      <c r="D177" s="46" t="s">
        <v>176</v>
      </c>
      <c r="E177" s="46" t="s">
        <v>49</v>
      </c>
      <c r="F177" s="46">
        <v>149.99462509579541</v>
      </c>
      <c r="G177" s="46">
        <v>149.99584406374962</v>
      </c>
      <c r="H177" s="46">
        <v>149.99932596122099</v>
      </c>
      <c r="I177" s="46">
        <v>149.99931203449503</v>
      </c>
      <c r="J177" s="46">
        <v>149.99899210289195</v>
      </c>
      <c r="K177" s="46">
        <v>149.99887319898625</v>
      </c>
    </row>
    <row r="178" spans="1:11" x14ac:dyDescent="0.3">
      <c r="A178" s="39"/>
      <c r="B178" s="46" t="s">
        <v>256</v>
      </c>
      <c r="C178" s="46"/>
      <c r="D178" s="46"/>
      <c r="E178" s="46"/>
      <c r="F178" s="46"/>
      <c r="G178" s="46"/>
      <c r="H178" s="46"/>
      <c r="I178" s="46"/>
      <c r="J178" s="46"/>
      <c r="K178" s="46"/>
    </row>
    <row r="179" spans="1:11" x14ac:dyDescent="0.3">
      <c r="A179" s="39"/>
      <c r="B179" s="46"/>
      <c r="C179" s="46" t="s">
        <v>266</v>
      </c>
      <c r="D179" s="46" t="s">
        <v>237</v>
      </c>
      <c r="E179" s="46" t="s">
        <v>95</v>
      </c>
      <c r="F179" s="46">
        <v>0.90749999999999997</v>
      </c>
      <c r="G179" s="46">
        <v>0.90749999999999997</v>
      </c>
      <c r="H179" s="46">
        <v>0.90749999999999997</v>
      </c>
      <c r="I179" s="46">
        <v>0.90749999999999997</v>
      </c>
      <c r="J179" s="46">
        <v>0.90749999999999997</v>
      </c>
      <c r="K179" s="46">
        <v>0.90749999999999997</v>
      </c>
    </row>
    <row r="180" spans="1:11" x14ac:dyDescent="0.3">
      <c r="A180" s="39"/>
      <c r="B180" s="46"/>
      <c r="C180" s="46" t="s">
        <v>267</v>
      </c>
      <c r="D180" s="46" t="s">
        <v>238</v>
      </c>
      <c r="E180" s="46" t="s">
        <v>95</v>
      </c>
      <c r="F180" s="46">
        <v>6.9199999999999998E-2</v>
      </c>
      <c r="G180" s="46">
        <v>6.9199999999999998E-2</v>
      </c>
      <c r="H180" s="46">
        <v>6.9199999999999998E-2</v>
      </c>
      <c r="I180" s="46">
        <v>6.9199999999999998E-2</v>
      </c>
      <c r="J180" s="46">
        <v>6.9199999999999998E-2</v>
      </c>
      <c r="K180" s="46">
        <v>6.9199999999999998E-2</v>
      </c>
    </row>
    <row r="181" spans="1:11" x14ac:dyDescent="0.3">
      <c r="A181" s="39"/>
      <c r="B181" s="46"/>
      <c r="C181" s="46" t="s">
        <v>268</v>
      </c>
      <c r="D181" s="46" t="s">
        <v>239</v>
      </c>
      <c r="E181" s="46" t="s">
        <v>95</v>
      </c>
      <c r="F181" s="46">
        <v>2.3300000000000001E-2</v>
      </c>
      <c r="G181" s="46">
        <v>2.3300000000000001E-2</v>
      </c>
      <c r="H181" s="46">
        <v>2.3300000000000001E-2</v>
      </c>
      <c r="I181" s="46">
        <v>2.3300000000000001E-2</v>
      </c>
      <c r="J181" s="46">
        <v>2.3300000000000001E-2</v>
      </c>
      <c r="K181" s="46">
        <v>2.3300000000000001E-2</v>
      </c>
    </row>
    <row r="182" spans="1:11" x14ac:dyDescent="0.3">
      <c r="A182" s="39"/>
      <c r="B182" s="46"/>
      <c r="C182" s="46" t="s">
        <v>269</v>
      </c>
      <c r="D182" s="46" t="s">
        <v>240</v>
      </c>
      <c r="E182" s="46" t="s">
        <v>95</v>
      </c>
      <c r="F182" s="46">
        <v>0</v>
      </c>
      <c r="G182" s="46">
        <v>0</v>
      </c>
      <c r="H182" s="46">
        <v>0</v>
      </c>
      <c r="I182" s="46">
        <v>0</v>
      </c>
      <c r="J182" s="46">
        <v>0</v>
      </c>
      <c r="K182" s="46">
        <v>0</v>
      </c>
    </row>
    <row r="183" spans="1:11" x14ac:dyDescent="0.3">
      <c r="A183" s="39"/>
      <c r="B183" s="46"/>
      <c r="C183" s="46" t="s">
        <v>270</v>
      </c>
      <c r="D183" s="46" t="s">
        <v>241</v>
      </c>
      <c r="E183" s="46" t="s">
        <v>95</v>
      </c>
      <c r="F183" s="46">
        <v>0</v>
      </c>
      <c r="G183" s="46">
        <v>0</v>
      </c>
      <c r="H183" s="46">
        <v>0</v>
      </c>
      <c r="I183" s="46">
        <v>0</v>
      </c>
      <c r="J183" s="46">
        <v>0</v>
      </c>
      <c r="K183" s="46">
        <v>0</v>
      </c>
    </row>
    <row r="184" spans="1:11" x14ac:dyDescent="0.3">
      <c r="A184" s="39"/>
      <c r="B184" s="46"/>
      <c r="C184" s="46" t="s">
        <v>271</v>
      </c>
      <c r="D184" s="46" t="s">
        <v>242</v>
      </c>
      <c r="E184" s="46" t="s">
        <v>95</v>
      </c>
      <c r="F184" s="46">
        <v>0</v>
      </c>
      <c r="G184" s="46">
        <v>0</v>
      </c>
      <c r="H184" s="46">
        <v>0</v>
      </c>
      <c r="I184" s="46">
        <v>0</v>
      </c>
      <c r="J184" s="46">
        <v>0</v>
      </c>
      <c r="K184" s="46">
        <v>0</v>
      </c>
    </row>
    <row r="185" spans="1:11" x14ac:dyDescent="0.3">
      <c r="A185" s="39"/>
      <c r="B185" s="46"/>
      <c r="C185" s="46" t="s">
        <v>272</v>
      </c>
      <c r="D185" s="46" t="s">
        <v>243</v>
      </c>
      <c r="E185" s="46" t="s">
        <v>43</v>
      </c>
      <c r="F185" s="46">
        <v>37856.926500000001</v>
      </c>
      <c r="G185" s="46">
        <v>37856.926500000001</v>
      </c>
      <c r="H185" s="46">
        <v>37856.926500000001</v>
      </c>
      <c r="I185" s="46">
        <v>37856.926500000001</v>
      </c>
      <c r="J185" s="46">
        <v>37856.926500000001</v>
      </c>
      <c r="K185" s="46">
        <v>37856.926500000001</v>
      </c>
    </row>
    <row r="186" spans="1:11" x14ac:dyDescent="0.3">
      <c r="A186" s="39"/>
      <c r="B186" s="46"/>
      <c r="C186" s="46" t="s">
        <v>273</v>
      </c>
      <c r="D186" s="46" t="s">
        <v>244</v>
      </c>
      <c r="E186" s="46" t="s">
        <v>43</v>
      </c>
      <c r="F186" s="46">
        <v>39367.471156</v>
      </c>
      <c r="G186" s="46">
        <v>39367.471156</v>
      </c>
      <c r="H186" s="46">
        <v>39367.471156</v>
      </c>
      <c r="I186" s="46">
        <v>39367.471156</v>
      </c>
      <c r="J186" s="46">
        <v>39367.471156</v>
      </c>
      <c r="K186" s="46">
        <v>39367.471156</v>
      </c>
    </row>
    <row r="187" spans="1:11" x14ac:dyDescent="0.3">
      <c r="A187" s="50" t="s">
        <v>644</v>
      </c>
      <c r="B187" s="39"/>
      <c r="C187" s="39"/>
      <c r="D187" s="39"/>
      <c r="E187" s="39"/>
      <c r="F187" s="39"/>
      <c r="G187" s="39"/>
      <c r="H187" s="39"/>
      <c r="I187" s="39"/>
      <c r="J187" s="39"/>
      <c r="K187" s="39"/>
    </row>
    <row r="188" spans="1:11" x14ac:dyDescent="0.3">
      <c r="A188" s="50"/>
      <c r="B188" s="39"/>
      <c r="C188" s="39" t="s">
        <v>264</v>
      </c>
      <c r="D188" s="39" t="s">
        <v>181</v>
      </c>
      <c r="E188" s="39" t="s">
        <v>65</v>
      </c>
      <c r="F188" s="61">
        <v>3114.8948042626953</v>
      </c>
      <c r="G188" s="61">
        <v>2425.1445418878857</v>
      </c>
      <c r="H188" s="61">
        <v>3260.2337983619009</v>
      </c>
      <c r="I188" s="61">
        <v>2647.9381238835072</v>
      </c>
      <c r="J188" s="61">
        <v>1785.2384535555364</v>
      </c>
      <c r="K188" s="61">
        <v>1517.3913055223686</v>
      </c>
    </row>
    <row r="189" spans="1:11" x14ac:dyDescent="0.3">
      <c r="A189" s="39"/>
      <c r="B189" s="50" t="s">
        <v>523</v>
      </c>
      <c r="C189" s="39" t="s">
        <v>264</v>
      </c>
      <c r="D189" s="39" t="s">
        <v>180</v>
      </c>
      <c r="E189" s="39" t="s">
        <v>64</v>
      </c>
      <c r="F189" s="61">
        <v>3113.1580262287766</v>
      </c>
      <c r="G189" s="61">
        <v>2423.4774488913231</v>
      </c>
      <c r="H189" s="61">
        <v>3258.9148507971199</v>
      </c>
      <c r="I189" s="61">
        <v>2646.6541753153556</v>
      </c>
      <c r="J189" s="61">
        <v>1771.7806960017363</v>
      </c>
      <c r="K189" s="61">
        <v>1504.2217677748447</v>
      </c>
    </row>
    <row r="190" spans="1:11" x14ac:dyDescent="0.3">
      <c r="A190" s="39"/>
      <c r="B190" s="39"/>
      <c r="C190" s="39" t="s">
        <v>264</v>
      </c>
      <c r="D190" s="39" t="s">
        <v>175</v>
      </c>
      <c r="E190" s="39" t="s">
        <v>48</v>
      </c>
      <c r="F190" s="39">
        <v>0.97</v>
      </c>
      <c r="G190" s="39">
        <v>0.97</v>
      </c>
      <c r="H190" s="39">
        <v>0.97</v>
      </c>
      <c r="I190" s="39">
        <v>0.97</v>
      </c>
      <c r="J190" s="39">
        <v>0.97</v>
      </c>
      <c r="K190" s="39">
        <v>0.97</v>
      </c>
    </row>
    <row r="191" spans="1:11" x14ac:dyDescent="0.3">
      <c r="A191" s="39"/>
      <c r="B191" s="39"/>
      <c r="C191" s="39" t="s">
        <v>264</v>
      </c>
      <c r="D191" s="39" t="s">
        <v>176</v>
      </c>
      <c r="E191" s="39" t="s">
        <v>49</v>
      </c>
      <c r="F191" s="39">
        <v>963.99999999999602</v>
      </c>
      <c r="G191" s="39">
        <v>964.00000000000239</v>
      </c>
      <c r="H191" s="39">
        <v>952.00000000000034</v>
      </c>
      <c r="I191" s="39">
        <v>952.00000000000227</v>
      </c>
      <c r="J191" s="39">
        <v>982.49999999999773</v>
      </c>
      <c r="K191" s="39">
        <v>982.49999999999784</v>
      </c>
    </row>
    <row r="192" spans="1:11" x14ac:dyDescent="0.3">
      <c r="A192" s="39"/>
      <c r="B192" s="39"/>
      <c r="C192" s="39" t="s">
        <v>264</v>
      </c>
      <c r="D192" s="39" t="s">
        <v>182</v>
      </c>
      <c r="E192" s="39" t="s">
        <v>80</v>
      </c>
      <c r="F192" s="39">
        <v>2367.9410829889125</v>
      </c>
      <c r="G192" s="39">
        <v>1643.3217060093625</v>
      </c>
      <c r="H192" s="39">
        <v>2429.5235018124386</v>
      </c>
      <c r="I192" s="39">
        <v>1780.2200804508448</v>
      </c>
      <c r="J192" s="39">
        <v>1338.4039347926546</v>
      </c>
      <c r="K192" s="39">
        <v>1006.900570577825</v>
      </c>
    </row>
    <row r="193" spans="1:11" x14ac:dyDescent="0.3">
      <c r="A193" s="39"/>
      <c r="B193" s="39"/>
      <c r="C193" s="39" t="s">
        <v>264</v>
      </c>
      <c r="D193" s="39" t="s">
        <v>178</v>
      </c>
      <c r="E193" s="39" t="s">
        <v>66</v>
      </c>
      <c r="F193" s="39">
        <v>1109.5872739821327</v>
      </c>
      <c r="G193" s="39">
        <v>1239.3297415564</v>
      </c>
      <c r="H193" s="39">
        <v>1104.8636664864237</v>
      </c>
      <c r="I193" s="39">
        <v>1217.3440935405947</v>
      </c>
      <c r="J193" s="39">
        <v>1105.8510615822745</v>
      </c>
      <c r="K193" s="39">
        <v>1244.8349532217692</v>
      </c>
    </row>
    <row r="194" spans="1:11" x14ac:dyDescent="0.3">
      <c r="A194" s="39"/>
      <c r="B194" s="39"/>
      <c r="C194" s="39" t="s">
        <v>264</v>
      </c>
      <c r="D194" s="39" t="s">
        <v>177</v>
      </c>
      <c r="E194" s="39" t="s">
        <v>792</v>
      </c>
      <c r="F194" s="39">
        <v>3454.320527798785</v>
      </c>
      <c r="G194" s="39">
        <v>3003.4876804022474</v>
      </c>
      <c r="H194" s="39">
        <v>3600.6566108187621</v>
      </c>
      <c r="I194" s="39">
        <v>3221.8888279647017</v>
      </c>
      <c r="J194" s="39">
        <v>1959.3255635645012</v>
      </c>
      <c r="K194" s="39">
        <v>1872.5078339231657</v>
      </c>
    </row>
    <row r="195" spans="1:11" x14ac:dyDescent="0.3">
      <c r="A195" s="39"/>
      <c r="B195" s="39"/>
      <c r="C195" s="39" t="s">
        <v>264</v>
      </c>
      <c r="D195" s="39" t="s">
        <v>179</v>
      </c>
      <c r="E195" s="39" t="s">
        <v>66</v>
      </c>
      <c r="F195" s="39">
        <v>72.291176520216169</v>
      </c>
      <c r="G195" s="39">
        <v>227.16392107426751</v>
      </c>
      <c r="H195" s="39">
        <v>93.643680991616634</v>
      </c>
      <c r="I195" s="39">
        <v>229.78168592775103</v>
      </c>
      <c r="J195" s="39">
        <v>58.948717546152544</v>
      </c>
      <c r="K195" s="39">
        <v>218.19795532857506</v>
      </c>
    </row>
    <row r="196" spans="1:11" x14ac:dyDescent="0.3">
      <c r="A196" s="39"/>
      <c r="B196" s="39"/>
      <c r="C196" s="39" t="s">
        <v>264</v>
      </c>
      <c r="D196" s="39" t="s">
        <v>199</v>
      </c>
      <c r="E196" s="39" t="s">
        <v>792</v>
      </c>
      <c r="F196" s="39">
        <v>225.05385640943226</v>
      </c>
      <c r="G196" s="39">
        <v>550.52663992521559</v>
      </c>
      <c r="H196" s="39">
        <v>305.17678266688739</v>
      </c>
      <c r="I196" s="39">
        <v>608.15265847168394</v>
      </c>
      <c r="J196" s="39">
        <v>104.44419980233192</v>
      </c>
      <c r="K196" s="39">
        <v>328.21811408920581</v>
      </c>
    </row>
    <row r="197" spans="1:11" x14ac:dyDescent="0.3">
      <c r="A197" s="39"/>
      <c r="B197" s="39" t="s">
        <v>256</v>
      </c>
      <c r="C197" s="39"/>
      <c r="D197" s="39"/>
      <c r="E197" s="39"/>
      <c r="F197" s="39"/>
      <c r="G197" s="39"/>
      <c r="H197" s="39"/>
      <c r="I197" s="39"/>
      <c r="J197" s="39"/>
      <c r="K197" s="39"/>
    </row>
    <row r="198" spans="1:11" x14ac:dyDescent="0.3">
      <c r="A198" s="39"/>
      <c r="B198" s="39"/>
      <c r="C198" s="39" t="s">
        <v>5</v>
      </c>
      <c r="D198" s="39" t="s">
        <v>213</v>
      </c>
      <c r="E198" s="39" t="s">
        <v>95</v>
      </c>
      <c r="F198" s="39">
        <v>1.1013039369510711E-2</v>
      </c>
      <c r="G198" s="39">
        <v>-1.0352670047917313E-39</v>
      </c>
      <c r="H198" s="39">
        <v>9.7023415286019241E-3</v>
      </c>
      <c r="I198" s="39">
        <v>1.5119436878791491E-38</v>
      </c>
      <c r="J198" s="39">
        <v>1.17794702593161E-2</v>
      </c>
      <c r="K198" s="39">
        <v>-3.0221606645739129E-90</v>
      </c>
    </row>
    <row r="199" spans="1:11" x14ac:dyDescent="0.3">
      <c r="A199" s="39"/>
      <c r="B199" s="39"/>
      <c r="C199" s="39" t="s">
        <v>8</v>
      </c>
      <c r="D199" s="39" t="s">
        <v>214</v>
      </c>
      <c r="E199" s="39" t="s">
        <v>95</v>
      </c>
      <c r="F199" s="39">
        <v>0</v>
      </c>
      <c r="G199" s="39">
        <v>0</v>
      </c>
      <c r="H199" s="39">
        <v>0</v>
      </c>
      <c r="I199" s="39">
        <v>0</v>
      </c>
      <c r="J199" s="39">
        <v>0</v>
      </c>
      <c r="K199" s="39">
        <v>0</v>
      </c>
    </row>
    <row r="200" spans="1:11" x14ac:dyDescent="0.3">
      <c r="A200" s="39"/>
      <c r="B200" s="39"/>
      <c r="C200" s="39" t="s">
        <v>10</v>
      </c>
      <c r="D200" s="39" t="s">
        <v>215</v>
      </c>
      <c r="E200" s="39" t="s">
        <v>95</v>
      </c>
      <c r="F200" s="39">
        <v>0</v>
      </c>
      <c r="G200" s="39">
        <v>0</v>
      </c>
      <c r="H200" s="39">
        <v>0</v>
      </c>
      <c r="I200" s="39">
        <v>0</v>
      </c>
      <c r="J200" s="39">
        <v>0</v>
      </c>
      <c r="K200" s="39">
        <v>0</v>
      </c>
    </row>
    <row r="201" spans="1:11" x14ac:dyDescent="0.3">
      <c r="A201" s="39"/>
      <c r="B201" s="39"/>
      <c r="C201" s="39" t="s">
        <v>12</v>
      </c>
      <c r="D201" s="39" t="s">
        <v>216</v>
      </c>
      <c r="E201" s="39" t="s">
        <v>95</v>
      </c>
      <c r="F201" s="39">
        <v>0</v>
      </c>
      <c r="G201" s="39">
        <v>0</v>
      </c>
      <c r="H201" s="39">
        <v>0</v>
      </c>
      <c r="I201" s="39">
        <v>0</v>
      </c>
      <c r="J201" s="39">
        <v>0</v>
      </c>
      <c r="K201" s="39">
        <v>0</v>
      </c>
    </row>
    <row r="202" spans="1:11" x14ac:dyDescent="0.3">
      <c r="A202" s="39"/>
      <c r="B202" s="39"/>
      <c r="C202" s="39" t="s">
        <v>14</v>
      </c>
      <c r="D202" s="39" t="s">
        <v>217</v>
      </c>
      <c r="E202" s="39" t="s">
        <v>95</v>
      </c>
      <c r="F202" s="39">
        <v>0</v>
      </c>
      <c r="G202" s="39">
        <v>0</v>
      </c>
      <c r="H202" s="39">
        <v>0</v>
      </c>
      <c r="I202" s="39">
        <v>0</v>
      </c>
      <c r="J202" s="39">
        <v>0</v>
      </c>
      <c r="K202" s="39">
        <v>0</v>
      </c>
    </row>
    <row r="203" spans="1:11" x14ac:dyDescent="0.3">
      <c r="A203" s="39"/>
      <c r="B203" s="39"/>
      <c r="C203" s="39" t="s">
        <v>16</v>
      </c>
      <c r="D203" s="39" t="s">
        <v>218</v>
      </c>
      <c r="E203" s="39" t="s">
        <v>95</v>
      </c>
      <c r="F203" s="39">
        <v>7.0275578592462612E-3</v>
      </c>
      <c r="G203" s="39">
        <v>2.2233671416086002E-2</v>
      </c>
      <c r="H203" s="39">
        <v>9.2388079236627885E-3</v>
      </c>
      <c r="I203" s="39">
        <v>2.2671687204164303E-2</v>
      </c>
      <c r="J203" s="39">
        <v>5.7402059317129073E-3</v>
      </c>
      <c r="K203" s="39">
        <v>2.139088962404731E-2</v>
      </c>
    </row>
    <row r="204" spans="1:11" x14ac:dyDescent="0.3">
      <c r="A204" s="39"/>
      <c r="B204" s="39"/>
      <c r="C204" s="39" t="s">
        <v>18</v>
      </c>
      <c r="D204" s="39" t="s">
        <v>220</v>
      </c>
      <c r="E204" s="39" t="s">
        <v>95</v>
      </c>
      <c r="F204" s="39">
        <v>0.22083327326554142</v>
      </c>
      <c r="G204" s="39">
        <v>0.69866866041731746</v>
      </c>
      <c r="H204" s="39">
        <v>0.29031937348900017</v>
      </c>
      <c r="I204" s="39">
        <v>0.71243282460645341</v>
      </c>
      <c r="J204" s="39">
        <v>0.18037965542334181</v>
      </c>
      <c r="K204" s="39">
        <v>0.67218516992002775</v>
      </c>
    </row>
    <row r="205" spans="1:11" x14ac:dyDescent="0.3">
      <c r="A205" s="39"/>
      <c r="B205" s="39"/>
      <c r="C205" s="39" t="s">
        <v>20</v>
      </c>
      <c r="D205" s="39" t="s">
        <v>221</v>
      </c>
      <c r="E205" s="39" t="s">
        <v>95</v>
      </c>
      <c r="F205" s="39">
        <v>0</v>
      </c>
      <c r="G205" s="39">
        <v>0</v>
      </c>
      <c r="H205" s="39">
        <v>0</v>
      </c>
      <c r="I205" s="39">
        <v>0</v>
      </c>
      <c r="J205" s="39">
        <v>0</v>
      </c>
      <c r="K205" s="39">
        <v>0</v>
      </c>
    </row>
    <row r="206" spans="1:11" x14ac:dyDescent="0.3">
      <c r="A206" s="39"/>
      <c r="B206" s="39"/>
      <c r="C206" s="39" t="s">
        <v>22</v>
      </c>
      <c r="D206" s="39" t="s">
        <v>222</v>
      </c>
      <c r="E206" s="39" t="s">
        <v>95</v>
      </c>
      <c r="F206" s="39">
        <v>7.1459326703618722E-2</v>
      </c>
      <c r="G206" s="39">
        <v>0.19640747303312628</v>
      </c>
      <c r="H206" s="39">
        <v>8.1400972753196799E-2</v>
      </c>
      <c r="I206" s="39">
        <v>0.19175784244714011</v>
      </c>
      <c r="J206" s="39">
        <v>3.9838104411182289E-2</v>
      </c>
      <c r="K206" s="39">
        <v>0.1706106584145605</v>
      </c>
    </row>
    <row r="207" spans="1:11" x14ac:dyDescent="0.3">
      <c r="A207" s="39"/>
      <c r="B207" s="39"/>
      <c r="C207" s="39" t="s">
        <v>24</v>
      </c>
      <c r="D207" s="39" t="s">
        <v>223</v>
      </c>
      <c r="E207" s="39" t="s">
        <v>95</v>
      </c>
      <c r="F207" s="39">
        <v>0</v>
      </c>
      <c r="G207" s="39">
        <v>0</v>
      </c>
      <c r="H207" s="39">
        <v>0</v>
      </c>
      <c r="I207" s="39">
        <v>0</v>
      </c>
      <c r="J207" s="39">
        <v>0</v>
      </c>
      <c r="K207" s="39">
        <v>0</v>
      </c>
    </row>
    <row r="208" spans="1:11" x14ac:dyDescent="0.3">
      <c r="A208" s="39"/>
      <c r="B208" s="39"/>
      <c r="C208" s="39" t="s">
        <v>26</v>
      </c>
      <c r="D208" s="39" t="s">
        <v>224</v>
      </c>
      <c r="E208" s="39" t="s">
        <v>95</v>
      </c>
      <c r="F208" s="39">
        <v>5.7841641563050738E-6</v>
      </c>
      <c r="G208" s="39">
        <v>2.0043490628667387E-5</v>
      </c>
      <c r="H208" s="39">
        <v>9.0986555577806504E-6</v>
      </c>
      <c r="I208" s="39">
        <v>2.3384213889248528E-5</v>
      </c>
      <c r="J208" s="39">
        <v>4.0551504922852553E-8</v>
      </c>
      <c r="K208" s="39">
        <v>2.0533545875769264E-5</v>
      </c>
    </row>
    <row r="209" spans="1:11" x14ac:dyDescent="0.3">
      <c r="A209" s="39"/>
      <c r="B209" s="39"/>
      <c r="C209" s="39" t="s">
        <v>28</v>
      </c>
      <c r="D209" s="39" t="s">
        <v>225</v>
      </c>
      <c r="E209" s="39" t="s">
        <v>95</v>
      </c>
      <c r="F209" s="39">
        <v>0</v>
      </c>
      <c r="G209" s="39">
        <v>0</v>
      </c>
      <c r="H209" s="39">
        <v>0</v>
      </c>
      <c r="I209" s="39">
        <v>0</v>
      </c>
      <c r="J209" s="39">
        <v>0</v>
      </c>
      <c r="K209" s="39">
        <v>0</v>
      </c>
    </row>
    <row r="210" spans="1:11" x14ac:dyDescent="0.3">
      <c r="A210" s="39"/>
      <c r="B210" s="39"/>
      <c r="C210" s="39" t="s">
        <v>30</v>
      </c>
      <c r="D210" s="39" t="s">
        <v>226</v>
      </c>
      <c r="E210" s="39" t="s">
        <v>95</v>
      </c>
      <c r="F210" s="39">
        <v>0.6456416547490974</v>
      </c>
      <c r="G210" s="39">
        <v>2.1598719954544692E-2</v>
      </c>
      <c r="H210" s="39">
        <v>0.56907424150332653</v>
      </c>
      <c r="I210" s="39">
        <v>1.8508506881485084E-2</v>
      </c>
      <c r="J210" s="39">
        <v>0.69051883769974698</v>
      </c>
      <c r="K210" s="39">
        <v>2.5143615989554825E-2</v>
      </c>
    </row>
    <row r="211" spans="1:11" x14ac:dyDescent="0.3">
      <c r="A211" s="39"/>
      <c r="B211" s="39"/>
      <c r="C211" s="39" t="s">
        <v>32</v>
      </c>
      <c r="D211" s="39" t="s">
        <v>227</v>
      </c>
      <c r="E211" s="39" t="s">
        <v>95</v>
      </c>
      <c r="F211" s="39">
        <v>0</v>
      </c>
      <c r="G211" s="39">
        <v>0</v>
      </c>
      <c r="H211" s="39">
        <v>0</v>
      </c>
      <c r="I211" s="39">
        <v>0</v>
      </c>
      <c r="J211" s="39">
        <v>0</v>
      </c>
      <c r="K211" s="39">
        <v>0</v>
      </c>
    </row>
    <row r="212" spans="1:11" x14ac:dyDescent="0.3">
      <c r="A212" s="39"/>
      <c r="B212" s="39"/>
      <c r="C212" s="39" t="s">
        <v>34</v>
      </c>
      <c r="D212" s="39" t="s">
        <v>228</v>
      </c>
      <c r="E212" s="39" t="s">
        <v>95</v>
      </c>
      <c r="F212" s="39">
        <v>0</v>
      </c>
      <c r="G212" s="39">
        <v>0</v>
      </c>
      <c r="H212" s="39">
        <v>0</v>
      </c>
      <c r="I212" s="39">
        <v>0</v>
      </c>
      <c r="J212" s="39">
        <v>0</v>
      </c>
      <c r="K212" s="39">
        <v>0</v>
      </c>
    </row>
    <row r="213" spans="1:11" x14ac:dyDescent="0.3">
      <c r="A213" s="39"/>
      <c r="B213" s="39"/>
      <c r="C213" s="39" t="s">
        <v>36</v>
      </c>
      <c r="D213" s="39" t="s">
        <v>229</v>
      </c>
      <c r="E213" s="39" t="s">
        <v>95</v>
      </c>
      <c r="F213" s="39">
        <v>4.2541130385337079E-4</v>
      </c>
      <c r="G213" s="39">
        <v>8.3644431419862316E-4</v>
      </c>
      <c r="H213" s="39">
        <v>1.0090735234356203E-4</v>
      </c>
      <c r="I213" s="39">
        <v>2.4223575864674158E-4</v>
      </c>
      <c r="J213" s="39">
        <v>3.1470854241195137E-4</v>
      </c>
      <c r="K213" s="39">
        <v>6.879694121816732E-4</v>
      </c>
    </row>
    <row r="214" spans="1:11" x14ac:dyDescent="0.3">
      <c r="A214" s="39"/>
      <c r="B214" s="39"/>
      <c r="C214" s="39" t="s">
        <v>38</v>
      </c>
      <c r="D214" s="39" t="s">
        <v>230</v>
      </c>
      <c r="E214" s="39" t="s">
        <v>95</v>
      </c>
      <c r="F214" s="39">
        <v>4.3582715845175667E-2</v>
      </c>
      <c r="G214" s="39">
        <v>6.0196049425106195E-2</v>
      </c>
      <c r="H214" s="39">
        <v>4.0136581081403278E-2</v>
      </c>
      <c r="I214" s="39">
        <v>5.4318091006196202E-2</v>
      </c>
      <c r="J214" s="39">
        <v>7.1428898402467522E-2</v>
      </c>
      <c r="K214" s="39">
        <v>0.1099212731276403</v>
      </c>
    </row>
    <row r="215" spans="1:11" x14ac:dyDescent="0.3">
      <c r="A215" s="39"/>
      <c r="B215" s="39"/>
      <c r="C215" s="39" t="s">
        <v>40</v>
      </c>
      <c r="D215" s="39" t="s">
        <v>231</v>
      </c>
      <c r="E215" s="39" t="s">
        <v>95</v>
      </c>
      <c r="F215" s="39">
        <v>1.1236739800179361E-5</v>
      </c>
      <c r="G215" s="39">
        <v>3.8937948992364282E-5</v>
      </c>
      <c r="H215" s="39">
        <v>1.7675712907074106E-5</v>
      </c>
      <c r="I215" s="39">
        <v>4.5427882024890351E-5</v>
      </c>
      <c r="J215" s="39">
        <v>7.877831558895888E-8</v>
      </c>
      <c r="K215" s="39">
        <v>3.988996611196732E-5</v>
      </c>
    </row>
    <row r="216" spans="1:11" x14ac:dyDescent="0.3">
      <c r="A216" s="39"/>
      <c r="B216" s="39"/>
      <c r="C216" s="39" t="s">
        <v>42</v>
      </c>
      <c r="D216" s="39" t="s">
        <v>234</v>
      </c>
      <c r="E216" s="39" t="s">
        <v>62</v>
      </c>
      <c r="F216" s="39">
        <v>9.5042000000000001E-2</v>
      </c>
      <c r="G216" s="39">
        <v>0.33500843925570301</v>
      </c>
      <c r="H216" s="39">
        <v>0.12561178454920227</v>
      </c>
      <c r="I216" s="39">
        <v>0.34161655918276562</v>
      </c>
      <c r="J216" s="39">
        <v>7.8036381310035791E-2</v>
      </c>
      <c r="K216" s="39">
        <v>0.32596874376667873</v>
      </c>
    </row>
    <row r="217" spans="1:11" x14ac:dyDescent="0.3">
      <c r="A217" s="39"/>
      <c r="B217" s="39"/>
      <c r="C217" s="39" t="s">
        <v>45</v>
      </c>
      <c r="D217" s="39" t="s">
        <v>235</v>
      </c>
      <c r="E217" s="39" t="s">
        <v>62</v>
      </c>
      <c r="F217" s="39">
        <v>0.324516217716108</v>
      </c>
      <c r="G217" s="39">
        <v>1.042496606272526</v>
      </c>
      <c r="H217" s="39">
        <v>0.3923137921926162</v>
      </c>
      <c r="I217" s="39">
        <v>1.0379566799190945</v>
      </c>
      <c r="J217" s="39">
        <v>0.20685131305139626</v>
      </c>
      <c r="K217" s="39">
        <v>0.9485215892444947</v>
      </c>
    </row>
    <row r="218" spans="1:11" x14ac:dyDescent="0.3">
      <c r="A218" s="39"/>
      <c r="B218" s="65" t="s">
        <v>526</v>
      </c>
      <c r="C218" s="62" t="s">
        <v>264</v>
      </c>
      <c r="D218" s="62" t="s">
        <v>186</v>
      </c>
      <c r="E218" s="62" t="s">
        <v>185</v>
      </c>
      <c r="F218" s="63">
        <v>0.73345491845020838</v>
      </c>
      <c r="G218" s="64">
        <v>1.0144653907183712</v>
      </c>
      <c r="H218" s="64">
        <v>0.54288322948798029</v>
      </c>
      <c r="I218" s="64">
        <v>0.72123024689525039</v>
      </c>
      <c r="J218" s="64">
        <v>10.055079190935626</v>
      </c>
      <c r="K218" s="64">
        <v>13.0792832304847</v>
      </c>
    </row>
    <row r="219" spans="1:11" x14ac:dyDescent="0.3">
      <c r="A219" s="39"/>
      <c r="B219" s="62"/>
      <c r="C219" s="62" t="s">
        <v>264</v>
      </c>
      <c r="D219" s="62" t="s">
        <v>527</v>
      </c>
      <c r="E219" s="62" t="s">
        <v>47</v>
      </c>
      <c r="F219" s="63">
        <v>1.736778033918531</v>
      </c>
      <c r="G219" s="63">
        <v>1.6670929965627681</v>
      </c>
      <c r="H219" s="63">
        <v>1.3189475647808835</v>
      </c>
      <c r="I219" s="63">
        <v>1.2839485681514453</v>
      </c>
      <c r="J219" s="63">
        <v>13.457757553799985</v>
      </c>
      <c r="K219" s="63">
        <v>13.169537747524021</v>
      </c>
    </row>
    <row r="220" spans="1:11" x14ac:dyDescent="0.3">
      <c r="A220" s="39"/>
      <c r="B220" s="62" t="s">
        <v>256</v>
      </c>
      <c r="C220" s="62"/>
      <c r="D220" s="62"/>
      <c r="E220" s="62"/>
      <c r="F220" s="62"/>
      <c r="G220" s="62"/>
      <c r="H220" s="62"/>
      <c r="I220" s="62"/>
      <c r="J220" s="62"/>
      <c r="K220" s="62"/>
    </row>
    <row r="221" spans="1:11" x14ac:dyDescent="0.3">
      <c r="A221" s="39"/>
      <c r="B221" s="62"/>
      <c r="C221" s="62" t="s">
        <v>103</v>
      </c>
      <c r="D221" s="62" t="s">
        <v>247</v>
      </c>
      <c r="E221" s="62" t="s">
        <v>95</v>
      </c>
      <c r="F221" s="62">
        <v>0.99988833249569486</v>
      </c>
      <c r="G221" s="62">
        <v>0.99988366475876866</v>
      </c>
      <c r="H221" s="62">
        <v>0.99980847124839367</v>
      </c>
      <c r="I221" s="62">
        <v>0.99980847124438543</v>
      </c>
      <c r="J221" s="62">
        <v>0.99962540329120952</v>
      </c>
      <c r="K221" s="62">
        <v>0.99962540329116623</v>
      </c>
    </row>
    <row r="222" spans="1:11" x14ac:dyDescent="0.3">
      <c r="A222" s="39"/>
      <c r="B222" s="62"/>
      <c r="C222" s="62" t="s">
        <v>127</v>
      </c>
      <c r="D222" s="62">
        <v>0</v>
      </c>
      <c r="E222" s="62" t="s">
        <v>95</v>
      </c>
      <c r="F222" s="62">
        <v>2.5325038551665677E-34</v>
      </c>
      <c r="G222" s="62">
        <v>-5.602195432541452E-235</v>
      </c>
      <c r="H222" s="62">
        <v>3.2851278891266419E-36</v>
      </c>
      <c r="I222" s="62">
        <v>-7.4198718126427978E-94</v>
      </c>
      <c r="J222" s="62">
        <v>5.6051661516056348E-261</v>
      </c>
      <c r="K222" s="62">
        <v>7.1493002179723132E-31</v>
      </c>
    </row>
    <row r="223" spans="1:11" x14ac:dyDescent="0.3">
      <c r="A223" s="39"/>
      <c r="B223" s="62"/>
      <c r="C223" s="62" t="s">
        <v>133</v>
      </c>
      <c r="D223" s="62">
        <v>0</v>
      </c>
      <c r="E223" s="62" t="s">
        <v>95</v>
      </c>
      <c r="F223" s="62">
        <v>7.5788143745242992E-50</v>
      </c>
      <c r="G223" s="62">
        <v>3.6032994793016743E-39</v>
      </c>
      <c r="H223" s="62">
        <v>9.0605270877513686E-234</v>
      </c>
      <c r="I223" s="62">
        <v>-1.9259299443872359E-34</v>
      </c>
      <c r="J223" s="62">
        <v>-6.0625776760548886E-41</v>
      </c>
      <c r="K223" s="62">
        <v>-8.4195267562784495E-93</v>
      </c>
    </row>
    <row r="224" spans="1:11" x14ac:dyDescent="0.3">
      <c r="A224" s="39"/>
      <c r="B224" s="62"/>
      <c r="C224" s="62" t="s">
        <v>113</v>
      </c>
      <c r="D224" s="62" t="s">
        <v>249</v>
      </c>
      <c r="E224" s="62" t="s">
        <v>95</v>
      </c>
      <c r="F224" s="62">
        <v>0</v>
      </c>
      <c r="G224" s="62">
        <v>0</v>
      </c>
      <c r="H224" s="62">
        <v>0</v>
      </c>
      <c r="I224" s="62">
        <v>0</v>
      </c>
      <c r="J224" s="62">
        <v>-8.1163245848294204E-47</v>
      </c>
      <c r="K224" s="62">
        <v>5.1791102824901384E-74</v>
      </c>
    </row>
    <row r="225" spans="1:11" x14ac:dyDescent="0.3">
      <c r="A225" s="39"/>
      <c r="B225" s="62"/>
      <c r="C225" s="62" t="s">
        <v>143</v>
      </c>
      <c r="D225" s="62" t="s">
        <v>251</v>
      </c>
      <c r="E225" s="62" t="s">
        <v>95</v>
      </c>
      <c r="F225" s="62">
        <v>0</v>
      </c>
      <c r="G225" s="62">
        <v>6.3672743523000321E-71</v>
      </c>
      <c r="H225" s="62">
        <v>4.3226464007428941E-295</v>
      </c>
      <c r="I225" s="62">
        <v>-4.2327903625899119E-265</v>
      </c>
      <c r="J225" s="62">
        <v>7.233447934623443E-42</v>
      </c>
      <c r="K225" s="62">
        <v>-2.2552875848881439E-33</v>
      </c>
    </row>
    <row r="226" spans="1:11" x14ac:dyDescent="0.3">
      <c r="A226" s="39"/>
      <c r="B226" s="62"/>
      <c r="C226" s="62" t="s">
        <v>160</v>
      </c>
      <c r="D226" s="62" t="s">
        <v>253</v>
      </c>
      <c r="E226" s="62" t="s">
        <v>95</v>
      </c>
      <c r="F226" s="62">
        <v>1.1166750430505354E-4</v>
      </c>
      <c r="G226" s="62">
        <v>1.1633524123134712E-4</v>
      </c>
      <c r="H226" s="62">
        <v>1.9152875160632901E-4</v>
      </c>
      <c r="I226" s="62">
        <v>1.9152875561456473E-4</v>
      </c>
      <c r="J226" s="62">
        <v>3.7459670879042424E-4</v>
      </c>
      <c r="K226" s="62">
        <v>3.7459670883379471E-4</v>
      </c>
    </row>
    <row r="227" spans="1:11" x14ac:dyDescent="0.3">
      <c r="A227" s="39"/>
      <c r="B227" s="62"/>
      <c r="C227" s="62" t="s">
        <v>111</v>
      </c>
      <c r="D227" s="62" t="s">
        <v>248</v>
      </c>
      <c r="E227" s="62" t="s">
        <v>95</v>
      </c>
      <c r="F227" s="62">
        <v>0</v>
      </c>
      <c r="G227" s="62">
        <v>0</v>
      </c>
      <c r="H227" s="62">
        <v>0</v>
      </c>
      <c r="I227" s="62">
        <v>0</v>
      </c>
      <c r="J227" s="62">
        <v>-6.6841476155620492E-46</v>
      </c>
      <c r="K227" s="62">
        <v>-1.2593053718993397E-71</v>
      </c>
    </row>
    <row r="228" spans="1:11" x14ac:dyDescent="0.3">
      <c r="A228" s="39"/>
      <c r="B228" s="62"/>
      <c r="C228" s="62" t="s">
        <v>162</v>
      </c>
      <c r="D228" s="62" t="s">
        <v>254</v>
      </c>
      <c r="E228" s="62" t="s">
        <v>95</v>
      </c>
      <c r="F228" s="62">
        <v>0</v>
      </c>
      <c r="G228" s="62">
        <v>8.4642653180391751E-159</v>
      </c>
      <c r="H228" s="62">
        <v>0</v>
      </c>
      <c r="I228" s="62">
        <v>-3.1351990804562416E-62</v>
      </c>
      <c r="J228" s="62">
        <v>0</v>
      </c>
      <c r="K228" s="62">
        <v>0</v>
      </c>
    </row>
    <row r="229" spans="1:11" x14ac:dyDescent="0.3">
      <c r="A229" s="39"/>
      <c r="B229" s="62"/>
      <c r="C229" s="62" t="s">
        <v>119</v>
      </c>
      <c r="D229" s="62" t="s">
        <v>250</v>
      </c>
      <c r="E229" s="62" t="s">
        <v>95</v>
      </c>
      <c r="F229" s="62">
        <v>0</v>
      </c>
      <c r="G229" s="62">
        <v>0</v>
      </c>
      <c r="H229" s="62">
        <v>0</v>
      </c>
      <c r="I229" s="62">
        <v>3.0873087670287965E-155</v>
      </c>
      <c r="J229" s="62">
        <v>0</v>
      </c>
      <c r="K229" s="62">
        <v>-1.3197766997006616E-154</v>
      </c>
    </row>
    <row r="230" spans="1:11" x14ac:dyDescent="0.3">
      <c r="A230" s="39"/>
      <c r="B230" s="62"/>
      <c r="C230" s="62" t="s">
        <v>528</v>
      </c>
      <c r="D230" s="62">
        <v>0</v>
      </c>
      <c r="E230" s="62" t="s">
        <v>95</v>
      </c>
      <c r="F230" s="62">
        <v>4.5447217748966249E-223</v>
      </c>
      <c r="G230" s="62">
        <v>1.9883876132002422E-222</v>
      </c>
      <c r="H230" s="62">
        <v>3.6051167963457685E-34</v>
      </c>
      <c r="I230" s="62">
        <v>-3.4516213642045428E-39</v>
      </c>
      <c r="J230" s="62">
        <v>0</v>
      </c>
      <c r="K230" s="62">
        <v>0</v>
      </c>
    </row>
    <row r="231" spans="1:11" x14ac:dyDescent="0.3">
      <c r="A231" s="50" t="s">
        <v>645</v>
      </c>
      <c r="B231" s="39"/>
      <c r="C231" s="39"/>
      <c r="D231" s="39"/>
      <c r="E231" s="39"/>
      <c r="F231" s="39"/>
      <c r="G231" s="39"/>
      <c r="H231" s="39"/>
      <c r="I231" s="39"/>
      <c r="J231" s="39"/>
      <c r="K231" s="39"/>
    </row>
    <row r="232" spans="1:11" x14ac:dyDescent="0.3">
      <c r="A232" s="50"/>
      <c r="B232" s="39"/>
      <c r="C232" s="39" t="s">
        <v>264</v>
      </c>
      <c r="D232" s="39" t="s">
        <v>181</v>
      </c>
      <c r="E232" s="39" t="s">
        <v>65</v>
      </c>
      <c r="F232" s="61">
        <v>737.28294635082318</v>
      </c>
      <c r="G232" s="61">
        <v>701.81645248870711</v>
      </c>
      <c r="H232" s="61">
        <v>103.3924157356509</v>
      </c>
      <c r="I232" s="61">
        <v>87.100941848871372</v>
      </c>
      <c r="J232" s="61">
        <v>140.75280129425556</v>
      </c>
      <c r="K232" s="61">
        <v>152.28732560404185</v>
      </c>
    </row>
    <row r="233" spans="1:11" x14ac:dyDescent="0.3">
      <c r="A233" s="39"/>
      <c r="B233" s="50" t="s">
        <v>523</v>
      </c>
      <c r="C233" s="39" t="s">
        <v>264</v>
      </c>
      <c r="D233" s="39" t="s">
        <v>180</v>
      </c>
      <c r="E233" s="39" t="s">
        <v>64</v>
      </c>
      <c r="F233" s="61">
        <v>737.28294635082318</v>
      </c>
      <c r="G233" s="61">
        <v>701.81645248870711</v>
      </c>
      <c r="H233" s="61">
        <v>103.3924157356509</v>
      </c>
      <c r="I233" s="61">
        <v>87.100941848871372</v>
      </c>
      <c r="J233" s="61">
        <v>140.75280129425556</v>
      </c>
      <c r="K233" s="61">
        <v>152.28732560404185</v>
      </c>
    </row>
    <row r="234" spans="1:11" x14ac:dyDescent="0.3">
      <c r="A234" s="39"/>
      <c r="B234" s="39"/>
      <c r="C234" s="39" t="s">
        <v>264</v>
      </c>
      <c r="D234" s="39" t="s">
        <v>175</v>
      </c>
      <c r="E234" s="39" t="s">
        <v>48</v>
      </c>
      <c r="F234" s="39">
        <v>1.5049999999999999</v>
      </c>
      <c r="G234" s="39">
        <v>1.5049999999999999</v>
      </c>
      <c r="H234" s="39">
        <v>1.5049999999999999</v>
      </c>
      <c r="I234" s="39">
        <v>1.5049999999999999</v>
      </c>
      <c r="J234" s="39">
        <v>1.5049999999999999</v>
      </c>
      <c r="K234" s="39">
        <v>1.5049999999999999</v>
      </c>
    </row>
    <row r="235" spans="1:11" x14ac:dyDescent="0.3">
      <c r="A235" s="39"/>
      <c r="B235" s="39"/>
      <c r="C235" s="39" t="s">
        <v>264</v>
      </c>
      <c r="D235" s="39" t="s">
        <v>176</v>
      </c>
      <c r="E235" s="39" t="s">
        <v>49</v>
      </c>
      <c r="F235" s="39">
        <v>150</v>
      </c>
      <c r="G235" s="39">
        <v>150</v>
      </c>
      <c r="H235" s="39">
        <v>150</v>
      </c>
      <c r="I235" s="39">
        <v>150</v>
      </c>
      <c r="J235" s="39">
        <v>150</v>
      </c>
      <c r="K235" s="39">
        <v>150</v>
      </c>
    </row>
    <row r="236" spans="1:11" x14ac:dyDescent="0.3">
      <c r="A236" s="39"/>
      <c r="B236" s="39"/>
      <c r="C236" s="39" t="s">
        <v>264</v>
      </c>
      <c r="D236" s="39" t="s">
        <v>182</v>
      </c>
      <c r="E236" s="39" t="s">
        <v>80</v>
      </c>
      <c r="F236" s="39">
        <v>672.63638400305854</v>
      </c>
      <c r="G236" s="39">
        <v>640.27966898237935</v>
      </c>
      <c r="H236" s="39">
        <v>98.480762761555084</v>
      </c>
      <c r="I236" s="39">
        <v>83.206510358140761</v>
      </c>
      <c r="J236" s="39">
        <v>138.72639541874909</v>
      </c>
      <c r="K236" s="39">
        <v>150.48108514423697</v>
      </c>
    </row>
    <row r="237" spans="1:11" x14ac:dyDescent="0.3">
      <c r="A237" s="39"/>
      <c r="B237" s="39"/>
      <c r="C237" s="39" t="s">
        <v>264</v>
      </c>
      <c r="D237" s="39" t="s">
        <v>178</v>
      </c>
      <c r="E237" s="39" t="s">
        <v>66</v>
      </c>
      <c r="F237" s="39">
        <v>166.42794793770841</v>
      </c>
      <c r="G237" s="39">
        <v>166.42794793770847</v>
      </c>
      <c r="H237" s="39">
        <v>173.13575610652009</v>
      </c>
      <c r="I237" s="39">
        <v>173.60125021601894</v>
      </c>
      <c r="J237" s="39">
        <v>178.64310277653334</v>
      </c>
      <c r="K237" s="39">
        <v>179.06435169801529</v>
      </c>
    </row>
    <row r="238" spans="1:11" x14ac:dyDescent="0.3">
      <c r="A238" s="39"/>
      <c r="B238" s="39"/>
      <c r="C238" s="39" t="s">
        <v>264</v>
      </c>
      <c r="D238" s="39" t="s">
        <v>177</v>
      </c>
      <c r="E238" s="39" t="s">
        <v>792</v>
      </c>
      <c r="F238" s="39">
        <v>122.70448781063507</v>
      </c>
      <c r="G238" s="39">
        <v>116.80187201661779</v>
      </c>
      <c r="H238" s="39">
        <v>17.900924074071582</v>
      </c>
      <c r="I238" s="39">
        <v>15.120832399956834</v>
      </c>
      <c r="J238" s="39">
        <v>25.144517147694671</v>
      </c>
      <c r="K238" s="39">
        <v>27.269231231112322</v>
      </c>
    </row>
    <row r="239" spans="1:11" x14ac:dyDescent="0.3">
      <c r="A239" s="39"/>
      <c r="B239" s="39"/>
      <c r="C239" s="39" t="s">
        <v>264</v>
      </c>
      <c r="D239" s="39" t="s">
        <v>179</v>
      </c>
      <c r="E239" s="39" t="s">
        <v>66</v>
      </c>
      <c r="F239" s="39">
        <v>6619.2019151823788</v>
      </c>
      <c r="G239" s="39">
        <v>6619.2019151823833</v>
      </c>
      <c r="H239" s="39">
        <v>6875.65873175466</v>
      </c>
      <c r="I239" s="39">
        <v>6893.1837112598541</v>
      </c>
      <c r="J239" s="39">
        <v>7079.8199014437932</v>
      </c>
      <c r="K239" s="39">
        <v>7095.2320982580077</v>
      </c>
    </row>
    <row r="240" spans="1:11" x14ac:dyDescent="0.3">
      <c r="A240" s="39"/>
      <c r="B240" s="39"/>
      <c r="C240" s="39" t="s">
        <v>264</v>
      </c>
      <c r="D240" s="39" t="s">
        <v>199</v>
      </c>
      <c r="E240" s="39" t="s">
        <v>792</v>
      </c>
      <c r="F240" s="39">
        <v>4880.2246905166758</v>
      </c>
      <c r="G240" s="39">
        <v>4645.4648064197563</v>
      </c>
      <c r="H240" s="39">
        <v>710.89096605003601</v>
      </c>
      <c r="I240" s="39">
        <v>600.40279358803195</v>
      </c>
      <c r="J240" s="39">
        <v>996.50448378703413</v>
      </c>
      <c r="K240" s="39">
        <v>1080.5139207836662</v>
      </c>
    </row>
    <row r="241" spans="1:11" x14ac:dyDescent="0.3">
      <c r="A241" s="39"/>
      <c r="B241" s="39" t="s">
        <v>256</v>
      </c>
      <c r="C241" s="39"/>
      <c r="D241" s="39"/>
      <c r="E241" s="39"/>
      <c r="F241" s="39"/>
      <c r="G241" s="39"/>
      <c r="H241" s="39"/>
      <c r="I241" s="39"/>
      <c r="J241" s="39"/>
      <c r="K241" s="39"/>
    </row>
    <row r="242" spans="1:11" x14ac:dyDescent="0.3">
      <c r="A242" s="39"/>
      <c r="B242" s="39"/>
      <c r="C242" s="39" t="s">
        <v>5</v>
      </c>
      <c r="D242" s="39" t="s">
        <v>213</v>
      </c>
      <c r="E242" s="39" t="s">
        <v>95</v>
      </c>
      <c r="F242" s="39">
        <v>-3.3087231622223926E-24</v>
      </c>
      <c r="G242" s="39">
        <v>-3.2222671331608579E-39</v>
      </c>
      <c r="H242" s="39">
        <v>1.6470019582352682E-39</v>
      </c>
      <c r="I242" s="39">
        <v>3.4764218605411471E-38</v>
      </c>
      <c r="J242" s="39">
        <v>7.132421026589797E-146</v>
      </c>
      <c r="K242" s="39">
        <v>1.8628574300035659E-109</v>
      </c>
    </row>
    <row r="243" spans="1:11" x14ac:dyDescent="0.3">
      <c r="A243" s="39"/>
      <c r="B243" s="39"/>
      <c r="C243" s="39" t="s">
        <v>8</v>
      </c>
      <c r="D243" s="39" t="s">
        <v>214</v>
      </c>
      <c r="E243" s="39" t="s">
        <v>95</v>
      </c>
      <c r="F243" s="39">
        <v>0</v>
      </c>
      <c r="G243" s="39">
        <v>0</v>
      </c>
      <c r="H243" s="39">
        <v>0</v>
      </c>
      <c r="I243" s="39">
        <v>0</v>
      </c>
      <c r="J243" s="39">
        <v>0</v>
      </c>
      <c r="K243" s="39">
        <v>0</v>
      </c>
    </row>
    <row r="244" spans="1:11" x14ac:dyDescent="0.3">
      <c r="A244" s="39"/>
      <c r="B244" s="39"/>
      <c r="C244" s="39" t="s">
        <v>10</v>
      </c>
      <c r="D244" s="39" t="s">
        <v>215</v>
      </c>
      <c r="E244" s="39" t="s">
        <v>95</v>
      </c>
      <c r="F244" s="39">
        <v>0</v>
      </c>
      <c r="G244" s="39">
        <v>0</v>
      </c>
      <c r="H244" s="39">
        <v>0</v>
      </c>
      <c r="I244" s="39">
        <v>0</v>
      </c>
      <c r="J244" s="39">
        <v>0</v>
      </c>
      <c r="K244" s="39">
        <v>0</v>
      </c>
    </row>
    <row r="245" spans="1:11" x14ac:dyDescent="0.3">
      <c r="A245" s="39"/>
      <c r="B245" s="39"/>
      <c r="C245" s="39" t="s">
        <v>12</v>
      </c>
      <c r="D245" s="39" t="s">
        <v>216</v>
      </c>
      <c r="E245" s="39" t="s">
        <v>95</v>
      </c>
      <c r="F245" s="39">
        <v>0</v>
      </c>
      <c r="G245" s="39">
        <v>0</v>
      </c>
      <c r="H245" s="39">
        <v>0</v>
      </c>
      <c r="I245" s="39">
        <v>0</v>
      </c>
      <c r="J245" s="39">
        <v>0</v>
      </c>
      <c r="K245" s="39">
        <v>0</v>
      </c>
    </row>
    <row r="246" spans="1:11" x14ac:dyDescent="0.3">
      <c r="A246" s="39"/>
      <c r="B246" s="39"/>
      <c r="C246" s="39" t="s">
        <v>14</v>
      </c>
      <c r="D246" s="39" t="s">
        <v>217</v>
      </c>
      <c r="E246" s="39" t="s">
        <v>95</v>
      </c>
      <c r="F246" s="39">
        <v>0</v>
      </c>
      <c r="G246" s="39">
        <v>0</v>
      </c>
      <c r="H246" s="39">
        <v>-1.7857292285847416E-46</v>
      </c>
      <c r="I246" s="39">
        <v>0</v>
      </c>
      <c r="J246" s="39">
        <v>0</v>
      </c>
      <c r="K246" s="39">
        <v>0</v>
      </c>
    </row>
    <row r="247" spans="1:11" x14ac:dyDescent="0.3">
      <c r="A247" s="39"/>
      <c r="B247" s="39"/>
      <c r="C247" s="39" t="s">
        <v>16</v>
      </c>
      <c r="D247" s="39" t="s">
        <v>218</v>
      </c>
      <c r="E247" s="39" t="s">
        <v>95</v>
      </c>
      <c r="F247" s="39">
        <v>0.38761581643086579</v>
      </c>
      <c r="G247" s="39">
        <v>0.38761581643086573</v>
      </c>
      <c r="H247" s="39">
        <v>0.38094418593146578</v>
      </c>
      <c r="I247" s="39">
        <v>0.38045858772366126</v>
      </c>
      <c r="J247" s="39">
        <v>0.37493581236073803</v>
      </c>
      <c r="K247" s="39">
        <v>0.374459174404217</v>
      </c>
    </row>
    <row r="248" spans="1:11" x14ac:dyDescent="0.3">
      <c r="A248" s="39"/>
      <c r="B248" s="39"/>
      <c r="C248" s="39" t="s">
        <v>18</v>
      </c>
      <c r="D248" s="39" t="s">
        <v>220</v>
      </c>
      <c r="E248" s="39" t="s">
        <v>95</v>
      </c>
      <c r="F248" s="39">
        <v>0.51926603064871835</v>
      </c>
      <c r="G248" s="39">
        <v>0.51926603064871835</v>
      </c>
      <c r="H248" s="39">
        <v>0.5048333448670379</v>
      </c>
      <c r="I248" s="39">
        <v>0.50379978755192223</v>
      </c>
      <c r="J248" s="39">
        <v>0.49223308736520216</v>
      </c>
      <c r="K248" s="39">
        <v>0.49124514916943268</v>
      </c>
    </row>
    <row r="249" spans="1:11" x14ac:dyDescent="0.3">
      <c r="A249" s="39"/>
      <c r="B249" s="39"/>
      <c r="C249" s="39" t="s">
        <v>20</v>
      </c>
      <c r="D249" s="39" t="s">
        <v>221</v>
      </c>
      <c r="E249" s="39" t="s">
        <v>95</v>
      </c>
      <c r="F249" s="39">
        <v>2.2534458532675113E-2</v>
      </c>
      <c r="G249" s="39">
        <v>2.2534458532675144E-2</v>
      </c>
      <c r="H249" s="39">
        <v>2.5234168540960122E-2</v>
      </c>
      <c r="I249" s="39">
        <v>2.5421153844100933E-2</v>
      </c>
      <c r="J249" s="39">
        <v>2.744208008501544E-2</v>
      </c>
      <c r="K249" s="39">
        <v>2.7610698444003833E-2</v>
      </c>
    </row>
    <row r="250" spans="1:11" x14ac:dyDescent="0.3">
      <c r="A250" s="39"/>
      <c r="B250" s="39"/>
      <c r="C250" s="39" t="s">
        <v>22</v>
      </c>
      <c r="D250" s="39" t="s">
        <v>222</v>
      </c>
      <c r="E250" s="39" t="s">
        <v>95</v>
      </c>
      <c r="F250" s="39">
        <v>6.9117399083214459E-2</v>
      </c>
      <c r="G250" s="39">
        <v>6.9117399083214556E-2</v>
      </c>
      <c r="H250" s="39">
        <v>8.7422563021286828E-2</v>
      </c>
      <c r="I250" s="39">
        <v>8.8694839780068688E-2</v>
      </c>
      <c r="J250" s="39">
        <v>0.10249733799331934</v>
      </c>
      <c r="K250" s="39">
        <v>0.10365195530078436</v>
      </c>
    </row>
    <row r="251" spans="1:11" x14ac:dyDescent="0.3">
      <c r="A251" s="39"/>
      <c r="B251" s="39"/>
      <c r="C251" s="39" t="s">
        <v>24</v>
      </c>
      <c r="D251" s="39" t="s">
        <v>223</v>
      </c>
      <c r="E251" s="39" t="s">
        <v>95</v>
      </c>
      <c r="F251" s="39">
        <v>0</v>
      </c>
      <c r="G251" s="39">
        <v>0</v>
      </c>
      <c r="H251" s="39">
        <v>0</v>
      </c>
      <c r="I251" s="39">
        <v>0</v>
      </c>
      <c r="J251" s="39">
        <v>0</v>
      </c>
      <c r="K251" s="39">
        <v>0</v>
      </c>
    </row>
    <row r="252" spans="1:11" x14ac:dyDescent="0.3">
      <c r="A252" s="39"/>
      <c r="B252" s="39"/>
      <c r="C252" s="39" t="s">
        <v>26</v>
      </c>
      <c r="D252" s="39" t="s">
        <v>224</v>
      </c>
      <c r="E252" s="39" t="s">
        <v>95</v>
      </c>
      <c r="F252" s="39">
        <v>3.6141748163255204E-5</v>
      </c>
      <c r="G252" s="39">
        <v>3.6141748163255238E-5</v>
      </c>
      <c r="H252" s="39">
        <v>4.1195189646838531E-5</v>
      </c>
      <c r="I252" s="39">
        <v>4.277101076698551E-5</v>
      </c>
      <c r="J252" s="39">
        <v>7.1849344779851976E-5</v>
      </c>
      <c r="K252" s="39">
        <v>7.5361218011724585E-5</v>
      </c>
    </row>
    <row r="253" spans="1:11" x14ac:dyDescent="0.3">
      <c r="A253" s="39"/>
      <c r="B253" s="39"/>
      <c r="C253" s="39" t="s">
        <v>28</v>
      </c>
      <c r="D253" s="39" t="s">
        <v>225</v>
      </c>
      <c r="E253" s="39" t="s">
        <v>95</v>
      </c>
      <c r="F253" s="39">
        <v>0</v>
      </c>
      <c r="G253" s="39">
        <v>0</v>
      </c>
      <c r="H253" s="39">
        <v>5.0504785644661353E-32</v>
      </c>
      <c r="I253" s="39">
        <v>0</v>
      </c>
      <c r="J253" s="39">
        <v>0</v>
      </c>
      <c r="K253" s="39">
        <v>0</v>
      </c>
    </row>
    <row r="254" spans="1:11" x14ac:dyDescent="0.3">
      <c r="A254" s="39"/>
      <c r="B254" s="39"/>
      <c r="C254" s="39" t="s">
        <v>30</v>
      </c>
      <c r="D254" s="39" t="s">
        <v>226</v>
      </c>
      <c r="E254" s="39" t="s">
        <v>95</v>
      </c>
      <c r="F254" s="39">
        <v>1.3599419563704517E-3</v>
      </c>
      <c r="G254" s="39">
        <v>1.3599419563704528E-3</v>
      </c>
      <c r="H254" s="39">
        <v>1.4445136650500766E-3</v>
      </c>
      <c r="I254" s="39">
        <v>1.4997699997120655E-3</v>
      </c>
      <c r="J254" s="39">
        <v>2.6802530654675299E-3</v>
      </c>
      <c r="K254" s="39">
        <v>2.8112592566040115E-3</v>
      </c>
    </row>
    <row r="255" spans="1:11" x14ac:dyDescent="0.3">
      <c r="A255" s="39"/>
      <c r="B255" s="39"/>
      <c r="C255" s="39" t="s">
        <v>32</v>
      </c>
      <c r="D255" s="39" t="s">
        <v>227</v>
      </c>
      <c r="E255" s="39" t="s">
        <v>95</v>
      </c>
      <c r="F255" s="39">
        <v>0</v>
      </c>
      <c r="G255" s="39">
        <v>0</v>
      </c>
      <c r="H255" s="39">
        <v>0</v>
      </c>
      <c r="I255" s="39">
        <v>0</v>
      </c>
      <c r="J255" s="39">
        <v>0</v>
      </c>
      <c r="K255" s="39">
        <v>0</v>
      </c>
    </row>
    <row r="256" spans="1:11" x14ac:dyDescent="0.3">
      <c r="A256" s="39"/>
      <c r="B256" s="39"/>
      <c r="C256" s="39" t="s">
        <v>34</v>
      </c>
      <c r="D256" s="39" t="s">
        <v>228</v>
      </c>
      <c r="E256" s="39" t="s">
        <v>95</v>
      </c>
      <c r="F256" s="39">
        <v>0</v>
      </c>
      <c r="G256" s="39">
        <v>0</v>
      </c>
      <c r="H256" s="39">
        <v>0</v>
      </c>
      <c r="I256" s="39">
        <v>0</v>
      </c>
      <c r="J256" s="39">
        <v>0</v>
      </c>
      <c r="K256" s="39">
        <v>0</v>
      </c>
    </row>
    <row r="257" spans="1:11" x14ac:dyDescent="0.3">
      <c r="A257" s="39"/>
      <c r="B257" s="39"/>
      <c r="C257" s="39" t="s">
        <v>36</v>
      </c>
      <c r="D257" s="39" t="s">
        <v>229</v>
      </c>
      <c r="E257" s="39" t="s">
        <v>95</v>
      </c>
      <c r="F257" s="39">
        <v>0</v>
      </c>
      <c r="G257" s="39">
        <v>0</v>
      </c>
      <c r="H257" s="39">
        <v>0</v>
      </c>
      <c r="I257" s="39">
        <v>0</v>
      </c>
      <c r="J257" s="39">
        <v>0</v>
      </c>
      <c r="K257" s="39">
        <v>0</v>
      </c>
    </row>
    <row r="258" spans="1:11" x14ac:dyDescent="0.3">
      <c r="A258" s="39"/>
      <c r="B258" s="39"/>
      <c r="C258" s="39" t="s">
        <v>38</v>
      </c>
      <c r="D258" s="39" t="s">
        <v>230</v>
      </c>
      <c r="E258" s="39" t="s">
        <v>95</v>
      </c>
      <c r="F258" s="39">
        <v>0</v>
      </c>
      <c r="G258" s="39">
        <v>0</v>
      </c>
      <c r="H258" s="39">
        <v>0</v>
      </c>
      <c r="I258" s="39">
        <v>0</v>
      </c>
      <c r="J258" s="39">
        <v>0</v>
      </c>
      <c r="K258" s="39">
        <v>0</v>
      </c>
    </row>
    <row r="259" spans="1:11" x14ac:dyDescent="0.3">
      <c r="A259" s="39"/>
      <c r="B259" s="39"/>
      <c r="C259" s="39" t="s">
        <v>40</v>
      </c>
      <c r="D259" s="39" t="s">
        <v>231</v>
      </c>
      <c r="E259" s="39" t="s">
        <v>95</v>
      </c>
      <c r="F259" s="39">
        <v>7.0211599992614317E-5</v>
      </c>
      <c r="G259" s="39">
        <v>7.0211599992614317E-5</v>
      </c>
      <c r="H259" s="39">
        <v>8.0028784552385162E-5</v>
      </c>
      <c r="I259" s="39">
        <v>8.3090089767835735E-5</v>
      </c>
      <c r="J259" s="39">
        <v>1.3957978547764969E-4</v>
      </c>
      <c r="K259" s="39">
        <v>1.4640220694622972E-4</v>
      </c>
    </row>
    <row r="260" spans="1:11" x14ac:dyDescent="0.3">
      <c r="A260" s="39"/>
      <c r="B260" s="39"/>
      <c r="C260" s="39" t="s">
        <v>42</v>
      </c>
      <c r="D260" s="39" t="s">
        <v>234</v>
      </c>
      <c r="E260" s="39" t="s">
        <v>62</v>
      </c>
      <c r="F260" s="39">
        <v>7.2553682889899767</v>
      </c>
      <c r="G260" s="39">
        <v>7.2553682889899775</v>
      </c>
      <c r="H260" s="39">
        <v>7.2185769699130873</v>
      </c>
      <c r="I260" s="39">
        <v>7.2158150967244552</v>
      </c>
      <c r="J260" s="39">
        <v>7.1832363320553414</v>
      </c>
      <c r="K260" s="39">
        <v>7.1803969232942961</v>
      </c>
    </row>
    <row r="261" spans="1:11" x14ac:dyDescent="0.3">
      <c r="A261" s="39"/>
      <c r="B261" s="39"/>
      <c r="C261" s="39" t="s">
        <v>45</v>
      </c>
      <c r="D261" s="39" t="s">
        <v>235</v>
      </c>
      <c r="E261" s="39" t="s">
        <v>62</v>
      </c>
      <c r="F261" s="39">
        <v>7.9795824574587435</v>
      </c>
      <c r="G261" s="39">
        <v>7.9795824574587444</v>
      </c>
      <c r="H261" s="39">
        <v>8.0210537636060355</v>
      </c>
      <c r="I261" s="39">
        <v>8.0234711280426012</v>
      </c>
      <c r="J261" s="39">
        <v>8.0450145336908214</v>
      </c>
      <c r="K261" s="39">
        <v>8.0465421845467464</v>
      </c>
    </row>
    <row r="262" spans="1:11" x14ac:dyDescent="0.3">
      <c r="A262" s="50" t="s">
        <v>519</v>
      </c>
      <c r="B262" s="39"/>
      <c r="C262" s="39"/>
      <c r="D262" s="39"/>
      <c r="E262" s="39"/>
      <c r="F262" s="39"/>
      <c r="G262" s="39"/>
      <c r="H262" s="39"/>
      <c r="I262" s="39"/>
      <c r="J262" s="39"/>
      <c r="K262" s="39"/>
    </row>
    <row r="263" spans="1:11" x14ac:dyDescent="0.3">
      <c r="A263" s="50"/>
      <c r="B263" s="39"/>
      <c r="C263" s="39" t="s">
        <v>264</v>
      </c>
      <c r="D263" s="39" t="s">
        <v>181</v>
      </c>
      <c r="E263" s="39" t="s">
        <v>65</v>
      </c>
      <c r="F263" s="61">
        <v>6678.7873075091202</v>
      </c>
      <c r="G263" s="61">
        <v>6007.3370337026854</v>
      </c>
      <c r="H263" s="61">
        <v>3526.4206141494701</v>
      </c>
      <c r="I263" s="61">
        <v>3083.3487298236068</v>
      </c>
      <c r="J263" s="61">
        <v>3292.9379815112725</v>
      </c>
      <c r="K263" s="61">
        <v>3009.3942360838691</v>
      </c>
    </row>
    <row r="264" spans="1:11" x14ac:dyDescent="0.3">
      <c r="A264" s="39"/>
      <c r="B264" s="50" t="s">
        <v>523</v>
      </c>
      <c r="C264" s="39" t="s">
        <v>264</v>
      </c>
      <c r="D264" s="39" t="s">
        <v>180</v>
      </c>
      <c r="E264" s="39" t="s">
        <v>64</v>
      </c>
      <c r="F264" s="61">
        <v>6677.0505294752011</v>
      </c>
      <c r="G264" s="61">
        <v>6005.6699407061224</v>
      </c>
      <c r="H264" s="61">
        <v>3525.1016665846892</v>
      </c>
      <c r="I264" s="61">
        <v>3082.0647812554553</v>
      </c>
      <c r="J264" s="61">
        <v>3279.4802239574724</v>
      </c>
      <c r="K264" s="61">
        <v>2996.2246983363452</v>
      </c>
    </row>
    <row r="265" spans="1:11" x14ac:dyDescent="0.3">
      <c r="A265" s="39"/>
      <c r="B265" s="39"/>
      <c r="C265" s="39" t="s">
        <v>264</v>
      </c>
      <c r="D265" s="39" t="s">
        <v>175</v>
      </c>
      <c r="E265" s="39" t="s">
        <v>48</v>
      </c>
      <c r="F265" s="39">
        <v>0.96</v>
      </c>
      <c r="G265" s="39">
        <v>0.96</v>
      </c>
      <c r="H265" s="39">
        <v>0.96</v>
      </c>
      <c r="I265" s="39">
        <v>0.96</v>
      </c>
      <c r="J265" s="39">
        <v>0.96</v>
      </c>
      <c r="K265" s="39">
        <v>0.96</v>
      </c>
    </row>
    <row r="266" spans="1:11" x14ac:dyDescent="0.3">
      <c r="A266" s="39"/>
      <c r="B266" s="39"/>
      <c r="C266" s="39" t="s">
        <v>264</v>
      </c>
      <c r="D266" s="39" t="s">
        <v>176</v>
      </c>
      <c r="E266" s="39" t="s">
        <v>49</v>
      </c>
      <c r="F266" s="39">
        <v>1100</v>
      </c>
      <c r="G266" s="39">
        <v>1100</v>
      </c>
      <c r="H266" s="39">
        <v>1100</v>
      </c>
      <c r="I266" s="39">
        <v>1100</v>
      </c>
      <c r="J266" s="39">
        <v>1100</v>
      </c>
      <c r="K266" s="39">
        <v>1100</v>
      </c>
    </row>
    <row r="267" spans="1:11" x14ac:dyDescent="0.3">
      <c r="A267" s="39"/>
      <c r="B267" s="39"/>
      <c r="C267" s="39" t="s">
        <v>264</v>
      </c>
      <c r="D267" s="39" t="s">
        <v>182</v>
      </c>
      <c r="E267" s="39" t="s">
        <v>80</v>
      </c>
      <c r="F267" s="39">
        <v>5020.5209008943384</v>
      </c>
      <c r="G267" s="39">
        <v>4011.7540598784785</v>
      </c>
      <c r="H267" s="39">
        <v>2612.1355250663055</v>
      </c>
      <c r="I267" s="39">
        <v>2049.0229129173135</v>
      </c>
      <c r="J267" s="39">
        <v>2459.3470532395586</v>
      </c>
      <c r="K267" s="39">
        <v>2009.5835139450089</v>
      </c>
    </row>
    <row r="268" spans="1:11" x14ac:dyDescent="0.3">
      <c r="A268" s="39"/>
      <c r="B268" s="39"/>
      <c r="C268" s="39" t="s">
        <v>264</v>
      </c>
      <c r="D268" s="39" t="s">
        <v>178</v>
      </c>
      <c r="E268" s="39" t="s">
        <v>66</v>
      </c>
      <c r="F268" s="39">
        <v>1279.5784626651648</v>
      </c>
      <c r="G268" s="39">
        <v>1420.0079418541832</v>
      </c>
      <c r="H268" s="39">
        <v>1307.1480420543887</v>
      </c>
      <c r="I268" s="39">
        <v>1438.6127441121153</v>
      </c>
      <c r="J268" s="39">
        <v>1297.8263528084572</v>
      </c>
      <c r="K268" s="39">
        <v>1439.0140333301983</v>
      </c>
    </row>
    <row r="269" spans="1:11" x14ac:dyDescent="0.3">
      <c r="A269" s="39"/>
      <c r="B269" s="39"/>
      <c r="C269" s="39" t="s">
        <v>264</v>
      </c>
      <c r="D269" s="39" t="s">
        <v>177</v>
      </c>
      <c r="E269" s="39" t="s">
        <v>792</v>
      </c>
      <c r="F269" s="39">
        <v>8543.8100516435024</v>
      </c>
      <c r="G269" s="39">
        <v>8528.0990119576345</v>
      </c>
      <c r="H269" s="39">
        <v>4607.829741518839</v>
      </c>
      <c r="I269" s="39">
        <v>4433.8976724932163</v>
      </c>
      <c r="J269" s="39">
        <v>4256.1958581661893</v>
      </c>
      <c r="K269" s="39">
        <v>4311.609387916541</v>
      </c>
    </row>
    <row r="270" spans="1:11" x14ac:dyDescent="0.3">
      <c r="A270" s="39"/>
      <c r="B270" s="39"/>
      <c r="C270" s="39" t="s">
        <v>264</v>
      </c>
      <c r="D270" s="39" t="s">
        <v>179</v>
      </c>
      <c r="E270" s="39" t="s">
        <v>66</v>
      </c>
      <c r="F270" s="39">
        <v>0.60330008470943719</v>
      </c>
      <c r="G270" s="39">
        <v>1.6516911550825391</v>
      </c>
      <c r="H270" s="39">
        <v>0.2837475425857649</v>
      </c>
      <c r="I270" s="39">
        <v>0.69054971929281039</v>
      </c>
      <c r="J270" s="39">
        <v>0.51715967136048757</v>
      </c>
      <c r="K270" s="39">
        <v>1.4253827111856059</v>
      </c>
    </row>
    <row r="271" spans="1:11" x14ac:dyDescent="0.3">
      <c r="A271" s="39"/>
      <c r="B271" s="39"/>
      <c r="C271" s="39" t="s">
        <v>264</v>
      </c>
      <c r="D271" s="39" t="s">
        <v>199</v>
      </c>
      <c r="E271" s="39" t="s">
        <v>792</v>
      </c>
      <c r="F271" s="39">
        <v>4.0282651500415811</v>
      </c>
      <c r="G271" s="39">
        <v>9.919511921409379</v>
      </c>
      <c r="H271" s="39">
        <v>1.0002389352583898</v>
      </c>
      <c r="I271" s="39">
        <v>2.1283189695382116</v>
      </c>
      <c r="J271" s="39">
        <v>1.6960149148550645</v>
      </c>
      <c r="K271" s="39">
        <v>4.2707668838359343</v>
      </c>
    </row>
    <row r="272" spans="1:11" x14ac:dyDescent="0.3">
      <c r="A272" s="39"/>
      <c r="B272" s="39" t="s">
        <v>256</v>
      </c>
      <c r="C272" s="39"/>
      <c r="D272" s="39"/>
      <c r="E272" s="39"/>
      <c r="F272" s="39"/>
      <c r="G272" s="39"/>
      <c r="H272" s="39"/>
      <c r="I272" s="39"/>
      <c r="J272" s="39"/>
      <c r="K272" s="39"/>
    </row>
    <row r="273" spans="1:11" x14ac:dyDescent="0.3">
      <c r="A273" s="39"/>
      <c r="B273" s="39"/>
      <c r="C273" s="39" t="s">
        <v>5</v>
      </c>
      <c r="D273" s="39" t="s">
        <v>213</v>
      </c>
      <c r="E273" s="39" t="s">
        <v>95</v>
      </c>
      <c r="F273" s="39">
        <v>1.0554122136492743E-2</v>
      </c>
      <c r="G273" s="39">
        <v>-1.2779038144547106E-39</v>
      </c>
      <c r="H273" s="39">
        <v>9.5608959484609433E-3</v>
      </c>
      <c r="I273" s="39">
        <v>1.1554022604852368E-38</v>
      </c>
      <c r="J273" s="39">
        <v>1.0332055900797102E-2</v>
      </c>
      <c r="K273" s="39">
        <v>-1.9895251836899966E-92</v>
      </c>
    </row>
    <row r="274" spans="1:11" x14ac:dyDescent="0.3">
      <c r="A274" s="39"/>
      <c r="B274" s="39"/>
      <c r="C274" s="39" t="s">
        <v>8</v>
      </c>
      <c r="D274" s="39" t="s">
        <v>214</v>
      </c>
      <c r="E274" s="39" t="s">
        <v>95</v>
      </c>
      <c r="F274" s="39">
        <v>0</v>
      </c>
      <c r="G274" s="39">
        <v>0</v>
      </c>
      <c r="H274" s="39">
        <v>0</v>
      </c>
      <c r="I274" s="39">
        <v>0</v>
      </c>
      <c r="J274" s="39">
        <v>0</v>
      </c>
      <c r="K274" s="39">
        <v>0</v>
      </c>
    </row>
    <row r="275" spans="1:11" x14ac:dyDescent="0.3">
      <c r="A275" s="39"/>
      <c r="B275" s="39"/>
      <c r="C275" s="39" t="s">
        <v>10</v>
      </c>
      <c r="D275" s="39" t="s">
        <v>215</v>
      </c>
      <c r="E275" s="39" t="s">
        <v>95</v>
      </c>
      <c r="F275" s="39">
        <v>0</v>
      </c>
      <c r="G275" s="39">
        <v>0</v>
      </c>
      <c r="H275" s="39">
        <v>0</v>
      </c>
      <c r="I275" s="39">
        <v>0</v>
      </c>
      <c r="J275" s="39">
        <v>0</v>
      </c>
      <c r="K275" s="39">
        <v>0</v>
      </c>
    </row>
    <row r="276" spans="1:11" x14ac:dyDescent="0.3">
      <c r="A276" s="39"/>
      <c r="B276" s="39"/>
      <c r="C276" s="39" t="s">
        <v>12</v>
      </c>
      <c r="D276" s="39" t="s">
        <v>216</v>
      </c>
      <c r="E276" s="39" t="s">
        <v>95</v>
      </c>
      <c r="F276" s="39">
        <v>0</v>
      </c>
      <c r="G276" s="39">
        <v>0</v>
      </c>
      <c r="H276" s="39">
        <v>0</v>
      </c>
      <c r="I276" s="39">
        <v>0</v>
      </c>
      <c r="J276" s="39">
        <v>0</v>
      </c>
      <c r="K276" s="39">
        <v>0</v>
      </c>
    </row>
    <row r="277" spans="1:11" x14ac:dyDescent="0.3">
      <c r="A277" s="39"/>
      <c r="B277" s="39"/>
      <c r="C277" s="39" t="s">
        <v>14</v>
      </c>
      <c r="D277" s="39" t="s">
        <v>217</v>
      </c>
      <c r="E277" s="39" t="s">
        <v>95</v>
      </c>
      <c r="F277" s="39">
        <v>0</v>
      </c>
      <c r="G277" s="39">
        <v>0</v>
      </c>
      <c r="H277" s="39">
        <v>0</v>
      </c>
      <c r="I277" s="39">
        <v>0</v>
      </c>
      <c r="J277" s="39">
        <v>0</v>
      </c>
      <c r="K277" s="39">
        <v>0</v>
      </c>
    </row>
    <row r="278" spans="1:11" x14ac:dyDescent="0.3">
      <c r="A278" s="39"/>
      <c r="B278" s="39"/>
      <c r="C278" s="39" t="s">
        <v>16</v>
      </c>
      <c r="D278" s="39" t="s">
        <v>218</v>
      </c>
      <c r="E278" s="39" t="s">
        <v>95</v>
      </c>
      <c r="F278" s="39">
        <v>4.135898871971672E-25</v>
      </c>
      <c r="G278" s="39">
        <v>8.7498849233400899E-30</v>
      </c>
      <c r="H278" s="39">
        <v>0</v>
      </c>
      <c r="I278" s="39">
        <v>-6.8960421764887413E-180</v>
      </c>
      <c r="J278" s="39">
        <v>0</v>
      </c>
      <c r="K278" s="39">
        <v>0</v>
      </c>
    </row>
    <row r="279" spans="1:11" x14ac:dyDescent="0.3">
      <c r="A279" s="39"/>
      <c r="B279" s="39"/>
      <c r="C279" s="39" t="s">
        <v>18</v>
      </c>
      <c r="D279" s="39" t="s">
        <v>220</v>
      </c>
      <c r="E279" s="39" t="s">
        <v>95</v>
      </c>
      <c r="F279" s="39">
        <v>0.2329648064227052</v>
      </c>
      <c r="G279" s="39">
        <v>0.68838286464936627</v>
      </c>
      <c r="H279" s="39">
        <v>0.31420814595637159</v>
      </c>
      <c r="I279" s="39">
        <v>0.73508003496614394</v>
      </c>
      <c r="J279" s="39">
        <v>0.26447392093657379</v>
      </c>
      <c r="K279" s="39">
        <v>0.70476637160600097</v>
      </c>
    </row>
    <row r="280" spans="1:11" x14ac:dyDescent="0.3">
      <c r="A280" s="39"/>
      <c r="B280" s="39"/>
      <c r="C280" s="39" t="s">
        <v>20</v>
      </c>
      <c r="D280" s="39" t="s">
        <v>221</v>
      </c>
      <c r="E280" s="39" t="s">
        <v>95</v>
      </c>
      <c r="F280" s="39">
        <v>0</v>
      </c>
      <c r="G280" s="39">
        <v>0</v>
      </c>
      <c r="H280" s="39">
        <v>0</v>
      </c>
      <c r="I280" s="39">
        <v>0</v>
      </c>
      <c r="J280" s="39">
        <v>0</v>
      </c>
      <c r="K280" s="39">
        <v>0</v>
      </c>
    </row>
    <row r="281" spans="1:11" x14ac:dyDescent="0.3">
      <c r="A281" s="39"/>
      <c r="B281" s="39"/>
      <c r="C281" s="39" t="s">
        <v>22</v>
      </c>
      <c r="D281" s="39" t="s">
        <v>222</v>
      </c>
      <c r="E281" s="39" t="s">
        <v>95</v>
      </c>
      <c r="F281" s="39">
        <v>6.5793658067613087E-2</v>
      </c>
      <c r="G281" s="39">
        <v>0.17836456241255375</v>
      </c>
      <c r="H281" s="39">
        <v>8.4717063133826834E-2</v>
      </c>
      <c r="I281" s="39">
        <v>0.18946510108571088</v>
      </c>
      <c r="J281" s="39">
        <v>7.5512936337276002E-2</v>
      </c>
      <c r="K281" s="39">
        <v>0.18891721117224949</v>
      </c>
    </row>
    <row r="282" spans="1:11" x14ac:dyDescent="0.3">
      <c r="A282" s="39"/>
      <c r="B282" s="39"/>
      <c r="C282" s="39" t="s">
        <v>24</v>
      </c>
      <c r="D282" s="39" t="s">
        <v>223</v>
      </c>
      <c r="E282" s="39" t="s">
        <v>95</v>
      </c>
      <c r="F282" s="39">
        <v>0</v>
      </c>
      <c r="G282" s="39">
        <v>0</v>
      </c>
      <c r="H282" s="39">
        <v>0</v>
      </c>
      <c r="I282" s="39">
        <v>0</v>
      </c>
      <c r="J282" s="39">
        <v>0</v>
      </c>
      <c r="K282" s="39">
        <v>0</v>
      </c>
    </row>
    <row r="283" spans="1:11" x14ac:dyDescent="0.3">
      <c r="A283" s="39"/>
      <c r="B283" s="39"/>
      <c r="C283" s="39" t="s">
        <v>26</v>
      </c>
      <c r="D283" s="39" t="s">
        <v>224</v>
      </c>
      <c r="E283" s="39" t="s">
        <v>95</v>
      </c>
      <c r="F283" s="39">
        <v>6.6876404792864828E-6</v>
      </c>
      <c r="G283" s="39">
        <v>1.9807196324269977E-5</v>
      </c>
      <c r="H283" s="39">
        <v>9.6198688812785011E-6</v>
      </c>
      <c r="I283" s="39">
        <v>2.3235742626485517E-5</v>
      </c>
      <c r="J283" s="39">
        <v>1.0782818196849715E-5</v>
      </c>
      <c r="K283" s="39">
        <v>2.9623069747822797E-5</v>
      </c>
    </row>
    <row r="284" spans="1:11" x14ac:dyDescent="0.3">
      <c r="A284" s="39"/>
      <c r="B284" s="39"/>
      <c r="C284" s="39" t="s">
        <v>28</v>
      </c>
      <c r="D284" s="39" t="s">
        <v>225</v>
      </c>
      <c r="E284" s="39" t="s">
        <v>95</v>
      </c>
      <c r="F284" s="39">
        <v>0</v>
      </c>
      <c r="G284" s="39">
        <v>0</v>
      </c>
      <c r="H284" s="39">
        <v>0</v>
      </c>
      <c r="I284" s="39">
        <v>0</v>
      </c>
      <c r="J284" s="39">
        <v>0</v>
      </c>
      <c r="K284" s="39">
        <v>0</v>
      </c>
    </row>
    <row r="285" spans="1:11" x14ac:dyDescent="0.3">
      <c r="A285" s="39"/>
      <c r="B285" s="39"/>
      <c r="C285" s="39" t="s">
        <v>30</v>
      </c>
      <c r="D285" s="39" t="s">
        <v>226</v>
      </c>
      <c r="E285" s="39" t="s">
        <v>95</v>
      </c>
      <c r="F285" s="39">
        <v>0.61886171329610984</v>
      </c>
      <c r="G285" s="39">
        <v>2.144804863548903E-2</v>
      </c>
      <c r="H285" s="39">
        <v>0.56080092061778208</v>
      </c>
      <c r="I285" s="39">
        <v>1.8799093944315271E-2</v>
      </c>
      <c r="J285" s="39">
        <v>0.60607154814597486</v>
      </c>
      <c r="K285" s="39">
        <v>2.2614738228990947E-2</v>
      </c>
    </row>
    <row r="286" spans="1:11" x14ac:dyDescent="0.3">
      <c r="A286" s="39"/>
      <c r="B286" s="39"/>
      <c r="C286" s="39" t="s">
        <v>32</v>
      </c>
      <c r="D286" s="39" t="s">
        <v>227</v>
      </c>
      <c r="E286" s="39" t="s">
        <v>95</v>
      </c>
      <c r="F286" s="39">
        <v>0</v>
      </c>
      <c r="G286" s="39">
        <v>0</v>
      </c>
      <c r="H286" s="39">
        <v>0</v>
      </c>
      <c r="I286" s="39">
        <v>0</v>
      </c>
      <c r="J286" s="39">
        <v>0</v>
      </c>
      <c r="K286" s="39">
        <v>0</v>
      </c>
    </row>
    <row r="287" spans="1:11" x14ac:dyDescent="0.3">
      <c r="A287" s="39"/>
      <c r="B287" s="39"/>
      <c r="C287" s="39" t="s">
        <v>34</v>
      </c>
      <c r="D287" s="39" t="s">
        <v>228</v>
      </c>
      <c r="E287" s="39" t="s">
        <v>95</v>
      </c>
      <c r="F287" s="39">
        <v>0</v>
      </c>
      <c r="G287" s="39">
        <v>0</v>
      </c>
      <c r="H287" s="39">
        <v>0</v>
      </c>
      <c r="I287" s="39">
        <v>0</v>
      </c>
      <c r="J287" s="39">
        <v>0</v>
      </c>
      <c r="K287" s="39">
        <v>0</v>
      </c>
    </row>
    <row r="288" spans="1:11" x14ac:dyDescent="0.3">
      <c r="A288" s="39"/>
      <c r="B288" s="39"/>
      <c r="C288" s="39" t="s">
        <v>36</v>
      </c>
      <c r="D288" s="39" t="s">
        <v>229</v>
      </c>
      <c r="E288" s="39" t="s">
        <v>95</v>
      </c>
      <c r="F288" s="39">
        <v>1.9834695113779658E-4</v>
      </c>
      <c r="G288" s="39">
        <v>5.4302599259151716E-4</v>
      </c>
      <c r="H288" s="39">
        <v>9.3287655283191413E-5</v>
      </c>
      <c r="I288" s="39">
        <v>2.2703181862957482E-4</v>
      </c>
      <c r="J288" s="39">
        <v>1.7002527299407285E-4</v>
      </c>
      <c r="K288" s="39">
        <v>4.6862424280410034E-4</v>
      </c>
    </row>
    <row r="289" spans="1:11" x14ac:dyDescent="0.3">
      <c r="A289" s="39"/>
      <c r="B289" s="39"/>
      <c r="C289" s="39" t="s">
        <v>38</v>
      </c>
      <c r="D289" s="39" t="s">
        <v>230</v>
      </c>
      <c r="E289" s="39" t="s">
        <v>95</v>
      </c>
      <c r="F289" s="39">
        <v>7.160767358656131E-2</v>
      </c>
      <c r="G289" s="39">
        <v>0.1112032122072589</v>
      </c>
      <c r="H289" s="39">
        <v>3.059137855941213E-2</v>
      </c>
      <c r="I289" s="39">
        <v>5.6360362991669369E-2</v>
      </c>
      <c r="J289" s="39">
        <v>4.3407783097916347E-2</v>
      </c>
      <c r="K289" s="39">
        <v>8.3145883741067433E-2</v>
      </c>
    </row>
    <row r="290" spans="1:11" x14ac:dyDescent="0.3">
      <c r="A290" s="39"/>
      <c r="B290" s="39"/>
      <c r="C290" s="39" t="s">
        <v>40</v>
      </c>
      <c r="D290" s="39" t="s">
        <v>231</v>
      </c>
      <c r="E290" s="39" t="s">
        <v>95</v>
      </c>
      <c r="F290" s="39">
        <v>1.2991898900547995E-5</v>
      </c>
      <c r="G290" s="39">
        <v>3.8478906416284593E-5</v>
      </c>
      <c r="H290" s="39">
        <v>1.8688259981857214E-5</v>
      </c>
      <c r="I290" s="39">
        <v>4.5139450904612858E-5</v>
      </c>
      <c r="J290" s="39">
        <v>2.094749027109891E-5</v>
      </c>
      <c r="K290" s="39">
        <v>5.7547939139314692E-5</v>
      </c>
    </row>
    <row r="291" spans="1:11" x14ac:dyDescent="0.3">
      <c r="A291" s="39"/>
      <c r="B291" s="39"/>
      <c r="C291" s="39" t="s">
        <v>42</v>
      </c>
      <c r="D291" s="39" t="s">
        <v>234</v>
      </c>
      <c r="E291" s="39" t="s">
        <v>62</v>
      </c>
      <c r="F291" s="39">
        <v>8.0236000000000001E-4</v>
      </c>
      <c r="G291" s="39">
        <v>2.4726121724694796E-3</v>
      </c>
      <c r="H291" s="39">
        <v>3.8292000000000003E-4</v>
      </c>
      <c r="I291" s="39">
        <v>1.0386994484644391E-3</v>
      </c>
      <c r="J291" s="39">
        <v>6.8961999999999995E-4</v>
      </c>
      <c r="K291" s="39">
        <v>2.1251999999999998E-3</v>
      </c>
    </row>
    <row r="292" spans="1:11" x14ac:dyDescent="0.3">
      <c r="A292" s="39"/>
      <c r="B292" s="39"/>
      <c r="C292" s="39" t="s">
        <v>45</v>
      </c>
      <c r="D292" s="39" t="s">
        <v>235</v>
      </c>
      <c r="E292" s="39" t="s">
        <v>62</v>
      </c>
      <c r="F292" s="39">
        <v>0.21453197308693553</v>
      </c>
      <c r="G292" s="39">
        <v>0.65467219071191007</v>
      </c>
      <c r="H292" s="39">
        <v>0.27963191241305502</v>
      </c>
      <c r="I292" s="39">
        <v>0.69713440616436184</v>
      </c>
      <c r="J292" s="39">
        <v>0.24664216947035497</v>
      </c>
      <c r="K292" s="39">
        <v>0.6901191705275258</v>
      </c>
    </row>
    <row r="293" spans="1:11" x14ac:dyDescent="0.3">
      <c r="A293" s="39"/>
      <c r="B293" s="65" t="s">
        <v>526</v>
      </c>
      <c r="C293" s="62" t="s">
        <v>264</v>
      </c>
      <c r="D293" s="62" t="s">
        <v>186</v>
      </c>
      <c r="E293" s="62" t="s">
        <v>185</v>
      </c>
      <c r="F293" s="63">
        <v>0.34593582383239851</v>
      </c>
      <c r="G293" s="64">
        <v>0.41555214294798182</v>
      </c>
      <c r="H293" s="64">
        <v>0.50493075574530455</v>
      </c>
      <c r="I293" s="64">
        <v>0.6266150368828296</v>
      </c>
      <c r="J293" s="64">
        <v>5.4720855830708643</v>
      </c>
      <c r="K293" s="64">
        <v>6.5533667330256629</v>
      </c>
    </row>
    <row r="294" spans="1:11" x14ac:dyDescent="0.3">
      <c r="A294" s="39"/>
      <c r="B294" s="62"/>
      <c r="C294" s="62" t="s">
        <v>264</v>
      </c>
      <c r="D294" s="62" t="s">
        <v>527</v>
      </c>
      <c r="E294" s="62" t="s">
        <v>47</v>
      </c>
      <c r="F294" s="63">
        <v>1.7367780339186587</v>
      </c>
      <c r="G294" s="63">
        <v>1.6670929965627679</v>
      </c>
      <c r="H294" s="63">
        <v>1.3189475647808875</v>
      </c>
      <c r="I294" s="63">
        <v>1.2839485681514455</v>
      </c>
      <c r="J294" s="63">
        <v>13.457757553800002</v>
      </c>
      <c r="K294" s="63">
        <v>13.169537747524036</v>
      </c>
    </row>
    <row r="295" spans="1:11" x14ac:dyDescent="0.3">
      <c r="A295" s="39"/>
      <c r="B295" s="62" t="s">
        <v>256</v>
      </c>
      <c r="C295" s="62"/>
      <c r="D295" s="62"/>
      <c r="E295" s="62"/>
      <c r="F295" s="62"/>
      <c r="G295" s="62"/>
      <c r="H295" s="62"/>
      <c r="I295" s="62"/>
      <c r="J295" s="62"/>
      <c r="K295" s="62"/>
    </row>
    <row r="296" spans="1:11" x14ac:dyDescent="0.3">
      <c r="A296" s="39"/>
      <c r="B296" s="62"/>
      <c r="C296" s="62" t="s">
        <v>103</v>
      </c>
      <c r="D296" s="62" t="s">
        <v>247</v>
      </c>
      <c r="E296" s="62" t="s">
        <v>95</v>
      </c>
      <c r="F296" s="62">
        <v>0.99988833249569486</v>
      </c>
      <c r="G296" s="62">
        <v>0.99988366475876866</v>
      </c>
      <c r="H296" s="62">
        <v>0.99980847124839367</v>
      </c>
      <c r="I296" s="62">
        <v>0.99980847124438543</v>
      </c>
      <c r="J296" s="62">
        <v>0.99962540329120952</v>
      </c>
      <c r="K296" s="62">
        <v>0.99962540329116623</v>
      </c>
    </row>
    <row r="297" spans="1:11" x14ac:dyDescent="0.3">
      <c r="A297" s="39"/>
      <c r="B297" s="62"/>
      <c r="C297" s="62" t="s">
        <v>127</v>
      </c>
      <c r="D297" s="62">
        <v>0</v>
      </c>
      <c r="E297" s="62" t="s">
        <v>95</v>
      </c>
      <c r="F297" s="62">
        <v>2.5325038551665677E-34</v>
      </c>
      <c r="G297" s="62">
        <v>-5.602195432541452E-235</v>
      </c>
      <c r="H297" s="62">
        <v>3.2851278891266419E-36</v>
      </c>
      <c r="I297" s="62">
        <v>-7.4198718126427978E-94</v>
      </c>
      <c r="J297" s="62">
        <v>5.6051661516056348E-261</v>
      </c>
      <c r="K297" s="62">
        <v>7.1493002179723132E-31</v>
      </c>
    </row>
    <row r="298" spans="1:11" x14ac:dyDescent="0.3">
      <c r="A298" s="39"/>
      <c r="B298" s="62"/>
      <c r="C298" s="62" t="s">
        <v>133</v>
      </c>
      <c r="D298" s="62">
        <v>0</v>
      </c>
      <c r="E298" s="62" t="s">
        <v>95</v>
      </c>
      <c r="F298" s="62">
        <v>7.5788143745242992E-50</v>
      </c>
      <c r="G298" s="62">
        <v>3.6032994793016743E-39</v>
      </c>
      <c r="H298" s="62">
        <v>9.0605270877513686E-234</v>
      </c>
      <c r="I298" s="62">
        <v>-1.9259299443872359E-34</v>
      </c>
      <c r="J298" s="62">
        <v>-6.0625776760548886E-41</v>
      </c>
      <c r="K298" s="62">
        <v>-8.4195267562784495E-93</v>
      </c>
    </row>
    <row r="299" spans="1:11" x14ac:dyDescent="0.3">
      <c r="A299" s="39"/>
      <c r="B299" s="62"/>
      <c r="C299" s="62" t="s">
        <v>113</v>
      </c>
      <c r="D299" s="62" t="s">
        <v>249</v>
      </c>
      <c r="E299" s="62" t="s">
        <v>95</v>
      </c>
      <c r="F299" s="62">
        <v>0</v>
      </c>
      <c r="G299" s="62">
        <v>0</v>
      </c>
      <c r="H299" s="62">
        <v>0</v>
      </c>
      <c r="I299" s="62">
        <v>0</v>
      </c>
      <c r="J299" s="62">
        <v>-8.1163245848294204E-47</v>
      </c>
      <c r="K299" s="62">
        <v>5.1791102824901384E-74</v>
      </c>
    </row>
    <row r="300" spans="1:11" x14ac:dyDescent="0.3">
      <c r="A300" s="39"/>
      <c r="B300" s="62"/>
      <c r="C300" s="62" t="s">
        <v>143</v>
      </c>
      <c r="D300" s="62" t="s">
        <v>251</v>
      </c>
      <c r="E300" s="62" t="s">
        <v>95</v>
      </c>
      <c r="F300" s="62">
        <v>0</v>
      </c>
      <c r="G300" s="62">
        <v>6.3672743523000321E-71</v>
      </c>
      <c r="H300" s="62">
        <v>4.3226464007428941E-295</v>
      </c>
      <c r="I300" s="62">
        <v>-4.2327903625899119E-265</v>
      </c>
      <c r="J300" s="62">
        <v>7.233447934623443E-42</v>
      </c>
      <c r="K300" s="62">
        <v>-2.2552875848881439E-33</v>
      </c>
    </row>
    <row r="301" spans="1:11" x14ac:dyDescent="0.3">
      <c r="A301" s="39"/>
      <c r="B301" s="62"/>
      <c r="C301" s="62" t="s">
        <v>160</v>
      </c>
      <c r="D301" s="62" t="s">
        <v>253</v>
      </c>
      <c r="E301" s="62" t="s">
        <v>95</v>
      </c>
      <c r="F301" s="62">
        <v>1.1166750430505354E-4</v>
      </c>
      <c r="G301" s="62">
        <v>1.1633524123134712E-4</v>
      </c>
      <c r="H301" s="62">
        <v>1.9152875160632901E-4</v>
      </c>
      <c r="I301" s="62">
        <v>1.9152875561456473E-4</v>
      </c>
      <c r="J301" s="62">
        <v>3.7459670879042424E-4</v>
      </c>
      <c r="K301" s="62">
        <v>3.7459670883379471E-4</v>
      </c>
    </row>
    <row r="302" spans="1:11" x14ac:dyDescent="0.3">
      <c r="A302" s="39"/>
      <c r="B302" s="62"/>
      <c r="C302" s="62" t="s">
        <v>111</v>
      </c>
      <c r="D302" s="62" t="s">
        <v>248</v>
      </c>
      <c r="E302" s="62" t="s">
        <v>95</v>
      </c>
      <c r="F302" s="62">
        <v>0</v>
      </c>
      <c r="G302" s="62">
        <v>0</v>
      </c>
      <c r="H302" s="62">
        <v>0</v>
      </c>
      <c r="I302" s="62">
        <v>0</v>
      </c>
      <c r="J302" s="62">
        <v>-6.6841476155620492E-46</v>
      </c>
      <c r="K302" s="62">
        <v>-1.2593053718993397E-71</v>
      </c>
    </row>
    <row r="303" spans="1:11" x14ac:dyDescent="0.3">
      <c r="A303" s="39"/>
      <c r="B303" s="62"/>
      <c r="C303" s="62" t="s">
        <v>162</v>
      </c>
      <c r="D303" s="62" t="s">
        <v>254</v>
      </c>
      <c r="E303" s="62" t="s">
        <v>95</v>
      </c>
      <c r="F303" s="62">
        <v>0</v>
      </c>
      <c r="G303" s="62">
        <v>8.4642653180391751E-159</v>
      </c>
      <c r="H303" s="62">
        <v>0</v>
      </c>
      <c r="I303" s="62">
        <v>-3.1351990804562416E-62</v>
      </c>
      <c r="J303" s="62">
        <v>0</v>
      </c>
      <c r="K303" s="62">
        <v>0</v>
      </c>
    </row>
    <row r="304" spans="1:11" x14ac:dyDescent="0.3">
      <c r="A304" s="39"/>
      <c r="B304" s="62"/>
      <c r="C304" s="62" t="s">
        <v>119</v>
      </c>
      <c r="D304" s="62" t="s">
        <v>250</v>
      </c>
      <c r="E304" s="62" t="s">
        <v>95</v>
      </c>
      <c r="F304" s="62">
        <v>0</v>
      </c>
      <c r="G304" s="62">
        <v>0</v>
      </c>
      <c r="H304" s="62">
        <v>0</v>
      </c>
      <c r="I304" s="62">
        <v>3.0873087670287965E-155</v>
      </c>
      <c r="J304" s="62">
        <v>0</v>
      </c>
      <c r="K304" s="62">
        <v>-1.3197766997006616E-154</v>
      </c>
    </row>
    <row r="305" spans="1:11" x14ac:dyDescent="0.3">
      <c r="A305" s="39"/>
      <c r="B305" s="62"/>
      <c r="C305" s="62" t="s">
        <v>528</v>
      </c>
      <c r="D305" s="62">
        <v>0</v>
      </c>
      <c r="E305" s="62" t="s">
        <v>95</v>
      </c>
      <c r="F305" s="62">
        <v>4.5447217748966249E-223</v>
      </c>
      <c r="G305" s="62">
        <v>1.9883876132002422E-222</v>
      </c>
      <c r="H305" s="62">
        <v>3.6051167963457685E-34</v>
      </c>
      <c r="I305" s="62">
        <v>-3.4516213642045428E-39</v>
      </c>
      <c r="J305" s="62">
        <v>0</v>
      </c>
      <c r="K305" s="62">
        <v>0</v>
      </c>
    </row>
    <row r="306" spans="1:11" x14ac:dyDescent="0.3">
      <c r="A306" s="65" t="s">
        <v>550</v>
      </c>
      <c r="B306" s="62"/>
      <c r="C306" s="62"/>
      <c r="D306" s="62"/>
      <c r="E306" s="62"/>
      <c r="F306" s="64"/>
      <c r="G306" s="64"/>
      <c r="H306" s="64"/>
      <c r="I306" s="64"/>
      <c r="J306" s="64"/>
      <c r="K306" s="64"/>
    </row>
    <row r="307" spans="1:11" x14ac:dyDescent="0.3">
      <c r="A307" s="62"/>
      <c r="B307" s="62"/>
      <c r="C307" s="62" t="s">
        <v>264</v>
      </c>
      <c r="D307" s="62" t="s">
        <v>206</v>
      </c>
      <c r="E307" s="62" t="s">
        <v>158</v>
      </c>
      <c r="F307" s="64">
        <v>17928.131355980004</v>
      </c>
      <c r="G307" s="64">
        <v>17928.131355979225</v>
      </c>
      <c r="H307" s="64">
        <v>19109.07013404297</v>
      </c>
      <c r="I307" s="64">
        <v>18602.000468617949</v>
      </c>
      <c r="J307" s="64">
        <v>7631.2070472982332</v>
      </c>
      <c r="K307" s="64">
        <v>7467.7723139824966</v>
      </c>
    </row>
    <row r="308" spans="1:11" x14ac:dyDescent="0.3">
      <c r="A308" s="62"/>
      <c r="B308" s="62"/>
      <c r="C308" s="62" t="s">
        <v>264</v>
      </c>
      <c r="D308" s="62" t="s">
        <v>204</v>
      </c>
      <c r="E308" s="62" t="s">
        <v>49</v>
      </c>
      <c r="F308" s="62">
        <v>963.99999999999602</v>
      </c>
      <c r="G308" s="62">
        <v>964.00000000000239</v>
      </c>
      <c r="H308" s="62">
        <v>952.00000000000034</v>
      </c>
      <c r="I308" s="62">
        <v>952.00000000000227</v>
      </c>
      <c r="J308" s="62">
        <v>982.49999999999773</v>
      </c>
      <c r="K308" s="62">
        <v>982.49999999999784</v>
      </c>
    </row>
    <row r="309" spans="1:11" x14ac:dyDescent="0.3">
      <c r="A309" s="62"/>
      <c r="B309" s="62" t="s">
        <v>256</v>
      </c>
      <c r="C309" s="62"/>
      <c r="D309" s="62"/>
      <c r="E309" s="62"/>
      <c r="F309" s="62"/>
      <c r="G309" s="62"/>
      <c r="H309" s="62"/>
      <c r="I309" s="62"/>
      <c r="J309" s="62"/>
      <c r="K309" s="62"/>
    </row>
    <row r="310" spans="1:11" x14ac:dyDescent="0.3">
      <c r="A310" s="62"/>
      <c r="B310" s="62"/>
      <c r="C310" s="62" t="s">
        <v>103</v>
      </c>
      <c r="D310" s="62" t="s">
        <v>104</v>
      </c>
      <c r="E310" s="62" t="s">
        <v>6</v>
      </c>
      <c r="F310" s="62">
        <v>0</v>
      </c>
      <c r="G310" s="62">
        <v>0</v>
      </c>
      <c r="H310" s="62">
        <v>0</v>
      </c>
      <c r="I310" s="62">
        <v>0</v>
      </c>
      <c r="J310" s="62">
        <v>0</v>
      </c>
      <c r="K310" s="62">
        <v>0</v>
      </c>
    </row>
    <row r="311" spans="1:11" x14ac:dyDescent="0.3">
      <c r="A311" s="62"/>
      <c r="B311" s="62"/>
      <c r="C311" s="62" t="s">
        <v>127</v>
      </c>
      <c r="D311" s="62" t="s">
        <v>128</v>
      </c>
      <c r="E311" s="62" t="s">
        <v>6</v>
      </c>
      <c r="F311" s="62">
        <v>0</v>
      </c>
      <c r="G311" s="62">
        <v>0</v>
      </c>
      <c r="H311" s="62">
        <v>0</v>
      </c>
      <c r="I311" s="62">
        <v>0</v>
      </c>
      <c r="J311" s="62">
        <v>0</v>
      </c>
      <c r="K311" s="62">
        <v>0</v>
      </c>
    </row>
    <row r="312" spans="1:11" x14ac:dyDescent="0.3">
      <c r="A312" s="62"/>
      <c r="B312" s="62"/>
      <c r="C312" s="62" t="s">
        <v>133</v>
      </c>
      <c r="D312" s="62" t="s">
        <v>134</v>
      </c>
      <c r="E312" s="62" t="s">
        <v>6</v>
      </c>
      <c r="F312" s="62">
        <v>0</v>
      </c>
      <c r="G312" s="62">
        <v>0</v>
      </c>
      <c r="H312" s="62">
        <v>0</v>
      </c>
      <c r="I312" s="62">
        <v>0</v>
      </c>
      <c r="J312" s="62">
        <v>0</v>
      </c>
      <c r="K312" s="62">
        <v>0</v>
      </c>
    </row>
    <row r="313" spans="1:11" x14ac:dyDescent="0.3">
      <c r="A313" s="62"/>
      <c r="B313" s="62"/>
      <c r="C313" s="62" t="s">
        <v>113</v>
      </c>
      <c r="D313" s="62" t="s">
        <v>114</v>
      </c>
      <c r="E313" s="62" t="s">
        <v>6</v>
      </c>
      <c r="F313" s="62">
        <v>0</v>
      </c>
      <c r="G313" s="62">
        <v>0</v>
      </c>
      <c r="H313" s="62">
        <v>0</v>
      </c>
      <c r="I313" s="62">
        <v>0</v>
      </c>
      <c r="J313" s="62">
        <v>0</v>
      </c>
      <c r="K313" s="62">
        <v>0</v>
      </c>
    </row>
    <row r="314" spans="1:11" x14ac:dyDescent="0.3">
      <c r="A314" s="62"/>
      <c r="B314" s="62"/>
      <c r="C314" s="62" t="s">
        <v>143</v>
      </c>
      <c r="D314" s="62" t="s">
        <v>144</v>
      </c>
      <c r="E314" s="62" t="s">
        <v>6</v>
      </c>
      <c r="F314" s="62">
        <v>0</v>
      </c>
      <c r="G314" s="62">
        <v>0</v>
      </c>
      <c r="H314" s="62">
        <v>0</v>
      </c>
      <c r="I314" s="62">
        <v>0</v>
      </c>
      <c r="J314" s="62">
        <v>0</v>
      </c>
      <c r="K314" s="62">
        <v>0</v>
      </c>
    </row>
    <row r="315" spans="1:11" x14ac:dyDescent="0.3">
      <c r="A315" s="62"/>
      <c r="B315" s="62"/>
      <c r="C315" s="62" t="s">
        <v>160</v>
      </c>
      <c r="D315" s="62" t="s">
        <v>161</v>
      </c>
      <c r="E315" s="62" t="s">
        <v>6</v>
      </c>
      <c r="F315" s="62">
        <v>100</v>
      </c>
      <c r="G315" s="62">
        <v>100</v>
      </c>
      <c r="H315" s="62">
        <v>100</v>
      </c>
      <c r="I315" s="62">
        <v>100</v>
      </c>
      <c r="J315" s="62">
        <v>100</v>
      </c>
      <c r="K315" s="62">
        <v>100</v>
      </c>
    </row>
    <row r="316" spans="1:11" x14ac:dyDescent="0.3">
      <c r="A316" s="62"/>
      <c r="B316" s="62"/>
      <c r="C316" s="62" t="s">
        <v>111</v>
      </c>
      <c r="D316" s="62" t="s">
        <v>112</v>
      </c>
      <c r="E316" s="62" t="s">
        <v>6</v>
      </c>
      <c r="F316" s="62">
        <v>0</v>
      </c>
      <c r="G316" s="62">
        <v>0</v>
      </c>
      <c r="H316" s="62">
        <v>0</v>
      </c>
      <c r="I316" s="62">
        <v>0</v>
      </c>
      <c r="J316" s="62">
        <v>0</v>
      </c>
      <c r="K316" s="62">
        <v>0</v>
      </c>
    </row>
    <row r="317" spans="1:11" x14ac:dyDescent="0.3">
      <c r="A317" s="62"/>
      <c r="B317" s="62"/>
      <c r="C317" s="62" t="s">
        <v>162</v>
      </c>
      <c r="D317" s="62" t="s">
        <v>163</v>
      </c>
      <c r="E317" s="62" t="s">
        <v>6</v>
      </c>
      <c r="F317" s="62">
        <v>0</v>
      </c>
      <c r="G317" s="62">
        <v>0</v>
      </c>
      <c r="H317" s="62">
        <v>0</v>
      </c>
      <c r="I317" s="62">
        <v>0</v>
      </c>
      <c r="J317" s="62">
        <v>0</v>
      </c>
      <c r="K317" s="62">
        <v>0</v>
      </c>
    </row>
    <row r="318" spans="1:11" x14ac:dyDescent="0.3">
      <c r="A318" s="62"/>
      <c r="B318" s="62"/>
      <c r="C318" s="62" t="s">
        <v>119</v>
      </c>
      <c r="D318" s="62" t="s">
        <v>120</v>
      </c>
      <c r="E318" s="62" t="s">
        <v>6</v>
      </c>
      <c r="F318" s="62">
        <v>0</v>
      </c>
      <c r="G318" s="62">
        <v>0</v>
      </c>
      <c r="H318" s="62">
        <v>0</v>
      </c>
      <c r="I318" s="62">
        <v>0</v>
      </c>
      <c r="J318" s="62">
        <v>0</v>
      </c>
      <c r="K318" s="62">
        <v>0</v>
      </c>
    </row>
    <row r="319" spans="1:11" x14ac:dyDescent="0.3">
      <c r="A319" s="62"/>
      <c r="B319" s="62"/>
      <c r="C319" s="62" t="s">
        <v>115</v>
      </c>
      <c r="D319" s="62" t="s">
        <v>116</v>
      </c>
      <c r="E319" s="62" t="s">
        <v>6</v>
      </c>
      <c r="F319" s="62">
        <v>0</v>
      </c>
      <c r="G319" s="62">
        <v>0</v>
      </c>
      <c r="H319" s="62">
        <v>0</v>
      </c>
      <c r="I319" s="62">
        <v>0</v>
      </c>
      <c r="J319" s="62">
        <v>0</v>
      </c>
      <c r="K319" s="62">
        <v>0</v>
      </c>
    </row>
    <row r="320" spans="1:11" x14ac:dyDescent="0.3">
      <c r="A320" s="65" t="s">
        <v>551</v>
      </c>
      <c r="B320" s="62"/>
      <c r="C320" s="62"/>
      <c r="D320" s="62"/>
      <c r="E320" s="62"/>
      <c r="F320" s="64"/>
      <c r="G320" s="64"/>
      <c r="H320" s="64"/>
      <c r="I320" s="64"/>
      <c r="J320" s="64"/>
      <c r="K320" s="64"/>
    </row>
    <row r="321" spans="1:11" x14ac:dyDescent="0.3">
      <c r="A321" s="62"/>
      <c r="B321" s="65" t="s">
        <v>529</v>
      </c>
      <c r="C321" s="62" t="s">
        <v>264</v>
      </c>
      <c r="D321" s="62" t="s">
        <v>206</v>
      </c>
      <c r="E321" s="62" t="s">
        <v>158</v>
      </c>
      <c r="F321" s="64">
        <v>17928.42977603625</v>
      </c>
      <c r="G321" s="64">
        <v>17928.429776035471</v>
      </c>
      <c r="H321" s="64">
        <v>19109.662068072143</v>
      </c>
      <c r="I321" s="64">
        <v>18602.576695353768</v>
      </c>
      <c r="J321" s="64">
        <v>7644.4108841948391</v>
      </c>
      <c r="K321" s="64">
        <v>7480.6933691974409</v>
      </c>
    </row>
    <row r="322" spans="1:11" x14ac:dyDescent="0.3">
      <c r="A322" s="62"/>
      <c r="B322" s="62"/>
      <c r="C322" s="62" t="s">
        <v>264</v>
      </c>
      <c r="D322" s="62" t="s">
        <v>204</v>
      </c>
      <c r="E322" s="62" t="s">
        <v>49</v>
      </c>
      <c r="F322" s="62">
        <v>817</v>
      </c>
      <c r="G322" s="62">
        <v>817</v>
      </c>
      <c r="H322" s="62">
        <v>805</v>
      </c>
      <c r="I322" s="62">
        <v>805</v>
      </c>
      <c r="J322" s="62">
        <v>835.5</v>
      </c>
      <c r="K322" s="62">
        <v>835.5</v>
      </c>
    </row>
    <row r="323" spans="1:11" x14ac:dyDescent="0.3">
      <c r="A323" s="62"/>
      <c r="B323" s="62" t="s">
        <v>256</v>
      </c>
      <c r="C323" s="62"/>
      <c r="D323" s="62"/>
      <c r="E323" s="62"/>
      <c r="F323" s="62"/>
      <c r="G323" s="62"/>
      <c r="H323" s="62"/>
      <c r="I323" s="62"/>
      <c r="J323" s="62"/>
      <c r="K323" s="62"/>
    </row>
    <row r="324" spans="1:11" x14ac:dyDescent="0.3">
      <c r="A324" s="62"/>
      <c r="B324" s="62"/>
      <c r="C324" s="62" t="s">
        <v>103</v>
      </c>
      <c r="D324" s="62" t="s">
        <v>247</v>
      </c>
      <c r="E324" s="62" t="s">
        <v>95</v>
      </c>
      <c r="F324" s="62">
        <v>4.1966748077428878E-5</v>
      </c>
      <c r="G324" s="62">
        <v>4.1966748077430809E-5</v>
      </c>
      <c r="H324" s="62">
        <v>4.9997786123795199E-5</v>
      </c>
      <c r="I324" s="62">
        <v>4.9997786178628162E-5</v>
      </c>
      <c r="J324" s="62">
        <v>1.7438619439943644E-3</v>
      </c>
      <c r="K324" s="62">
        <v>1.743861943994341E-3</v>
      </c>
    </row>
    <row r="325" spans="1:11" x14ac:dyDescent="0.3">
      <c r="A325" s="62"/>
      <c r="B325" s="62"/>
      <c r="C325" s="62" t="s">
        <v>127</v>
      </c>
      <c r="D325" s="62">
        <v>0</v>
      </c>
      <c r="E325" s="62" t="s">
        <v>95</v>
      </c>
      <c r="F325" s="62">
        <v>1.5303348618283794E-38</v>
      </c>
      <c r="G325" s="62">
        <v>5.494493178054929E-256</v>
      </c>
      <c r="H325" s="62">
        <v>4.9171028486591495E-31</v>
      </c>
      <c r="I325" s="62">
        <v>-2.74316973907746E-99</v>
      </c>
      <c r="J325" s="62">
        <v>0</v>
      </c>
      <c r="K325" s="62">
        <v>-7.0801872384472364E-37</v>
      </c>
    </row>
    <row r="326" spans="1:11" x14ac:dyDescent="0.3">
      <c r="A326" s="62"/>
      <c r="B326" s="62"/>
      <c r="C326" s="62" t="s">
        <v>133</v>
      </c>
      <c r="D326" s="62">
        <v>0</v>
      </c>
      <c r="E326" s="62" t="s">
        <v>95</v>
      </c>
      <c r="F326" s="62">
        <v>-8.1490809249593989E-56</v>
      </c>
      <c r="G326" s="62">
        <v>2.090031034643965E-43</v>
      </c>
      <c r="H326" s="62">
        <v>4.894665445455364E-252</v>
      </c>
      <c r="I326" s="62">
        <v>6.8508049631302935E-35</v>
      </c>
      <c r="J326" s="62">
        <v>7.3568169377052896E-45</v>
      </c>
      <c r="K326" s="62">
        <v>1.2161385843243406E-97</v>
      </c>
    </row>
    <row r="327" spans="1:11" x14ac:dyDescent="0.3">
      <c r="A327" s="62"/>
      <c r="B327" s="62"/>
      <c r="C327" s="62" t="s">
        <v>113</v>
      </c>
      <c r="D327" s="62" t="s">
        <v>249</v>
      </c>
      <c r="E327" s="62" t="s">
        <v>95</v>
      </c>
      <c r="F327" s="62">
        <v>0</v>
      </c>
      <c r="G327" s="62">
        <v>0</v>
      </c>
      <c r="H327" s="62">
        <v>0</v>
      </c>
      <c r="I327" s="62">
        <v>0</v>
      </c>
      <c r="J327" s="62">
        <v>0</v>
      </c>
      <c r="K327" s="62">
        <v>0</v>
      </c>
    </row>
    <row r="328" spans="1:11" x14ac:dyDescent="0.3">
      <c r="A328" s="62"/>
      <c r="B328" s="62"/>
      <c r="C328" s="62" t="s">
        <v>143</v>
      </c>
      <c r="D328" s="62" t="s">
        <v>251</v>
      </c>
      <c r="E328" s="62" t="s">
        <v>95</v>
      </c>
      <c r="F328" s="62">
        <v>0</v>
      </c>
      <c r="G328" s="62">
        <v>6.0135368882833637E-73</v>
      </c>
      <c r="H328" s="62">
        <v>0</v>
      </c>
      <c r="I328" s="62">
        <v>1.3221638495103732E-278</v>
      </c>
      <c r="J328" s="62">
        <v>1.2613097398690282E-44</v>
      </c>
      <c r="K328" s="62">
        <v>8.4984073452615997E-35</v>
      </c>
    </row>
    <row r="329" spans="1:11" x14ac:dyDescent="0.3">
      <c r="A329" s="62"/>
      <c r="B329" s="62"/>
      <c r="C329" s="62" t="s">
        <v>160</v>
      </c>
      <c r="D329" s="62" t="s">
        <v>253</v>
      </c>
      <c r="E329" s="62" t="s">
        <v>95</v>
      </c>
      <c r="F329" s="62">
        <v>0.99995803325192256</v>
      </c>
      <c r="G329" s="62">
        <v>0.99995803325192256</v>
      </c>
      <c r="H329" s="62">
        <v>0.9999500022138762</v>
      </c>
      <c r="I329" s="62">
        <v>0.99995000221382146</v>
      </c>
      <c r="J329" s="62">
        <v>0.99825613805600566</v>
      </c>
      <c r="K329" s="62">
        <v>0.99825613805600566</v>
      </c>
    </row>
    <row r="330" spans="1:11" x14ac:dyDescent="0.3">
      <c r="A330" s="62"/>
      <c r="B330" s="62"/>
      <c r="C330" s="62" t="s">
        <v>111</v>
      </c>
      <c r="D330" s="62" t="s">
        <v>248</v>
      </c>
      <c r="E330" s="62" t="s">
        <v>95</v>
      </c>
      <c r="F330" s="62">
        <v>0</v>
      </c>
      <c r="G330" s="62">
        <v>0</v>
      </c>
      <c r="H330" s="62">
        <v>0</v>
      </c>
      <c r="I330" s="62">
        <v>0</v>
      </c>
      <c r="J330" s="62">
        <v>-1.1703845672085697E-48</v>
      </c>
      <c r="K330" s="62">
        <v>2.8715260445689028E-76</v>
      </c>
    </row>
    <row r="331" spans="1:11" x14ac:dyDescent="0.3">
      <c r="A331" s="62"/>
      <c r="B331" s="62"/>
      <c r="C331" s="62" t="s">
        <v>162</v>
      </c>
      <c r="D331" s="62" t="s">
        <v>254</v>
      </c>
      <c r="E331" s="62" t="s">
        <v>95</v>
      </c>
      <c r="F331" s="62">
        <v>0</v>
      </c>
      <c r="G331" s="62">
        <v>4.2029002447394299E-178</v>
      </c>
      <c r="H331" s="62">
        <v>0</v>
      </c>
      <c r="I331" s="62">
        <v>-1.9287871983574591E-66</v>
      </c>
      <c r="J331" s="62">
        <v>0</v>
      </c>
      <c r="K331" s="62">
        <v>0</v>
      </c>
    </row>
    <row r="332" spans="1:11" x14ac:dyDescent="0.3">
      <c r="A332" s="62"/>
      <c r="B332" s="62"/>
      <c r="C332" s="62" t="s">
        <v>119</v>
      </c>
      <c r="D332" s="62" t="s">
        <v>250</v>
      </c>
      <c r="E332" s="62" t="s">
        <v>95</v>
      </c>
      <c r="F332" s="62">
        <v>0</v>
      </c>
      <c r="G332" s="62">
        <v>0</v>
      </c>
      <c r="H332" s="62">
        <v>0</v>
      </c>
      <c r="I332" s="62">
        <v>0</v>
      </c>
      <c r="J332" s="62">
        <v>0</v>
      </c>
      <c r="K332" s="62">
        <v>0</v>
      </c>
    </row>
    <row r="333" spans="1:11" x14ac:dyDescent="0.3">
      <c r="A333" s="62"/>
      <c r="B333" s="62"/>
      <c r="C333" s="62" t="s">
        <v>528</v>
      </c>
      <c r="D333" s="62">
        <v>0</v>
      </c>
      <c r="E333" s="62" t="s">
        <v>95</v>
      </c>
      <c r="F333" s="62">
        <v>4.5157895111102564E-249</v>
      </c>
      <c r="G333" s="62">
        <v>4.8513141562785913E-244</v>
      </c>
      <c r="H333" s="62">
        <v>2.4822940587842815E-39</v>
      </c>
      <c r="I333" s="62">
        <v>2.0654432914116534E-43</v>
      </c>
      <c r="J333" s="62">
        <v>0</v>
      </c>
      <c r="K333" s="62">
        <v>0</v>
      </c>
    </row>
    <row r="334" spans="1:11" x14ac:dyDescent="0.3">
      <c r="A334" s="62"/>
      <c r="B334" s="65" t="s">
        <v>252</v>
      </c>
      <c r="C334" s="62" t="s">
        <v>264</v>
      </c>
      <c r="D334" s="62" t="s">
        <v>208</v>
      </c>
      <c r="E334" s="62" t="s">
        <v>207</v>
      </c>
      <c r="F334" s="63">
        <v>7.691231563455586E-4</v>
      </c>
      <c r="G334" s="64">
        <v>7.6912315634560782E-4</v>
      </c>
      <c r="H334" s="64">
        <v>2.484941604103127E-3</v>
      </c>
      <c r="I334" s="64">
        <v>2.484941604617044E-3</v>
      </c>
      <c r="J334" s="64">
        <v>1.1554764532009244E-2</v>
      </c>
      <c r="K334" s="64">
        <v>1.1554764532009086E-2</v>
      </c>
    </row>
    <row r="335" spans="1:11" x14ac:dyDescent="0.3">
      <c r="A335" s="62"/>
      <c r="B335" s="62"/>
      <c r="C335" s="62" t="s">
        <v>264</v>
      </c>
      <c r="D335" s="62" t="s">
        <v>530</v>
      </c>
      <c r="E335" s="62" t="s">
        <v>47</v>
      </c>
      <c r="F335" s="63">
        <v>13.789170497664697</v>
      </c>
      <c r="G335" s="63">
        <v>13.78917049766498</v>
      </c>
      <c r="H335" s="63">
        <v>47.486394313303869</v>
      </c>
      <c r="I335" s="63">
        <v>46.22631678336402</v>
      </c>
      <c r="J335" s="63">
        <v>88.329367752799953</v>
      </c>
      <c r="K335" s="63">
        <v>86.437650417238146</v>
      </c>
    </row>
    <row r="336" spans="1:11" x14ac:dyDescent="0.3">
      <c r="A336" s="62"/>
      <c r="B336" s="62" t="s">
        <v>256</v>
      </c>
      <c r="C336" s="62"/>
      <c r="D336" s="62"/>
      <c r="E336" s="62"/>
      <c r="F336" s="62"/>
      <c r="G336" s="62"/>
      <c r="H336" s="62"/>
      <c r="I336" s="62"/>
      <c r="J336" s="62"/>
      <c r="K336" s="62"/>
    </row>
    <row r="337" spans="1:11" x14ac:dyDescent="0.3">
      <c r="A337" s="62"/>
      <c r="B337" s="62"/>
      <c r="C337" s="62" t="s">
        <v>266</v>
      </c>
      <c r="D337" s="62" t="s">
        <v>237</v>
      </c>
      <c r="E337" s="62" t="s">
        <v>95</v>
      </c>
      <c r="F337" s="62">
        <v>0.91479999999999995</v>
      </c>
      <c r="G337" s="62">
        <v>0.91479999999999995</v>
      </c>
      <c r="H337" s="62">
        <v>0.91479999999999995</v>
      </c>
      <c r="I337" s="62">
        <v>0.91479999999999995</v>
      </c>
      <c r="J337" s="62">
        <v>0.91479999999999995</v>
      </c>
      <c r="K337" s="62">
        <v>0.91479999999999995</v>
      </c>
    </row>
    <row r="338" spans="1:11" x14ac:dyDescent="0.3">
      <c r="A338" s="62"/>
      <c r="B338" s="62"/>
      <c r="C338" s="62" t="s">
        <v>267</v>
      </c>
      <c r="D338" s="62" t="s">
        <v>238</v>
      </c>
      <c r="E338" s="62" t="s">
        <v>95</v>
      </c>
      <c r="F338" s="62">
        <v>1.46E-2</v>
      </c>
      <c r="G338" s="62">
        <v>1.46E-2</v>
      </c>
      <c r="H338" s="62">
        <v>1.46E-2</v>
      </c>
      <c r="I338" s="62">
        <v>1.46E-2</v>
      </c>
      <c r="J338" s="62">
        <v>1.46E-2</v>
      </c>
      <c r="K338" s="62">
        <v>1.46E-2</v>
      </c>
    </row>
    <row r="339" spans="1:11" x14ac:dyDescent="0.3">
      <c r="A339" s="62"/>
      <c r="B339" s="62"/>
      <c r="C339" s="62" t="s">
        <v>268</v>
      </c>
      <c r="D339" s="62" t="s">
        <v>239</v>
      </c>
      <c r="E339" s="62" t="s">
        <v>95</v>
      </c>
      <c r="F339" s="62">
        <v>6.7900000000000002E-2</v>
      </c>
      <c r="G339" s="62">
        <v>6.7900000000000002E-2</v>
      </c>
      <c r="H339" s="62">
        <v>6.7900000000000002E-2</v>
      </c>
      <c r="I339" s="62">
        <v>6.7900000000000002E-2</v>
      </c>
      <c r="J339" s="62">
        <v>6.7900000000000002E-2</v>
      </c>
      <c r="K339" s="62">
        <v>6.7900000000000002E-2</v>
      </c>
    </row>
    <row r="340" spans="1:11" x14ac:dyDescent="0.3">
      <c r="A340" s="62"/>
      <c r="B340" s="62"/>
      <c r="C340" s="62" t="s">
        <v>269</v>
      </c>
      <c r="D340" s="62" t="s">
        <v>240</v>
      </c>
      <c r="E340" s="62" t="s">
        <v>95</v>
      </c>
      <c r="F340" s="62">
        <v>2.7000000000000001E-3</v>
      </c>
      <c r="G340" s="62">
        <v>2.7000000000000001E-3</v>
      </c>
      <c r="H340" s="62">
        <v>2.7000000000000001E-3</v>
      </c>
      <c r="I340" s="62">
        <v>2.7000000000000001E-3</v>
      </c>
      <c r="J340" s="62">
        <v>2.7000000000000001E-3</v>
      </c>
      <c r="K340" s="62">
        <v>2.7000000000000001E-3</v>
      </c>
    </row>
    <row r="341" spans="1:11" x14ac:dyDescent="0.3">
      <c r="A341" s="62"/>
      <c r="B341" s="62"/>
      <c r="C341" s="62" t="s">
        <v>270</v>
      </c>
      <c r="D341" s="62" t="s">
        <v>241</v>
      </c>
      <c r="E341" s="62" t="s">
        <v>95</v>
      </c>
      <c r="F341" s="62">
        <v>0</v>
      </c>
      <c r="G341" s="62">
        <v>0</v>
      </c>
      <c r="H341" s="62">
        <v>0</v>
      </c>
      <c r="I341" s="62">
        <v>0</v>
      </c>
      <c r="J341" s="62">
        <v>0</v>
      </c>
      <c r="K341" s="62">
        <v>0</v>
      </c>
    </row>
    <row r="342" spans="1:11" x14ac:dyDescent="0.3">
      <c r="A342" s="62"/>
      <c r="B342" s="62"/>
      <c r="C342" s="62" t="s">
        <v>271</v>
      </c>
      <c r="D342" s="62" t="s">
        <v>242</v>
      </c>
      <c r="E342" s="62" t="s">
        <v>95</v>
      </c>
      <c r="F342" s="62">
        <v>0</v>
      </c>
      <c r="G342" s="62">
        <v>0</v>
      </c>
      <c r="H342" s="62">
        <v>0</v>
      </c>
      <c r="I342" s="62">
        <v>0</v>
      </c>
      <c r="J342" s="62">
        <v>0</v>
      </c>
      <c r="K342" s="62">
        <v>0</v>
      </c>
    </row>
    <row r="343" spans="1:11" x14ac:dyDescent="0.3">
      <c r="A343" s="62"/>
      <c r="B343" s="62"/>
      <c r="C343" s="62" t="s">
        <v>272</v>
      </c>
      <c r="D343" s="62" t="s">
        <v>243</v>
      </c>
      <c r="E343" s="62" t="s">
        <v>43</v>
      </c>
      <c r="F343" s="62">
        <v>32521.195999999996</v>
      </c>
      <c r="G343" s="62">
        <v>32521.195999999996</v>
      </c>
      <c r="H343" s="62">
        <v>32521.195999999996</v>
      </c>
      <c r="I343" s="62">
        <v>32521.195999999996</v>
      </c>
      <c r="J343" s="62">
        <v>32521.195999999996</v>
      </c>
      <c r="K343" s="62">
        <v>32521.195999999996</v>
      </c>
    </row>
    <row r="344" spans="1:11" x14ac:dyDescent="0.3">
      <c r="A344" s="62"/>
      <c r="B344" s="62"/>
      <c r="C344" s="62" t="s">
        <v>273</v>
      </c>
      <c r="D344" s="62" t="s">
        <v>244</v>
      </c>
      <c r="E344" s="62" t="s">
        <v>43</v>
      </c>
      <c r="F344" s="62">
        <v>32839.894727999999</v>
      </c>
      <c r="G344" s="62">
        <v>32839.894727999999</v>
      </c>
      <c r="H344" s="62">
        <v>32839.894727999999</v>
      </c>
      <c r="I344" s="62">
        <v>32839.894727999999</v>
      </c>
      <c r="J344" s="62">
        <v>32839.894727999999</v>
      </c>
      <c r="K344" s="62">
        <v>32839.894727999999</v>
      </c>
    </row>
    <row r="345" spans="1:11" x14ac:dyDescent="0.3">
      <c r="A345" s="65" t="s">
        <v>531</v>
      </c>
      <c r="B345" s="62"/>
      <c r="C345" s="62"/>
      <c r="D345" s="62"/>
      <c r="E345" s="62"/>
      <c r="F345" s="62"/>
      <c r="G345" s="62"/>
      <c r="H345" s="62"/>
      <c r="I345" s="62"/>
      <c r="J345" s="62"/>
      <c r="K345" s="62"/>
    </row>
    <row r="346" spans="1:11" x14ac:dyDescent="0.3">
      <c r="A346" s="62"/>
      <c r="B346" s="62" t="s">
        <v>525</v>
      </c>
      <c r="C346" s="62" t="s">
        <v>264</v>
      </c>
      <c r="D346" s="62" t="s">
        <v>202</v>
      </c>
      <c r="E346" s="62" t="s">
        <v>65</v>
      </c>
      <c r="F346" s="63">
        <v>649.98689903118304</v>
      </c>
      <c r="G346" s="64">
        <v>649.98689903118361</v>
      </c>
      <c r="H346" s="64">
        <v>710.63982433128399</v>
      </c>
      <c r="I346" s="64">
        <v>691.78260632061017</v>
      </c>
      <c r="J346" s="64">
        <v>230.67330726486756</v>
      </c>
      <c r="K346" s="64">
        <v>225.73306252740326</v>
      </c>
    </row>
    <row r="347" spans="1:11" x14ac:dyDescent="0.3">
      <c r="A347" s="62"/>
      <c r="B347" s="62"/>
      <c r="C347" s="62" t="s">
        <v>264</v>
      </c>
      <c r="D347" s="62" t="s">
        <v>193</v>
      </c>
      <c r="E347" s="62" t="s">
        <v>48</v>
      </c>
      <c r="F347" s="62">
        <v>1.1000000000000001</v>
      </c>
      <c r="G347" s="62">
        <v>1.1000000000000001</v>
      </c>
      <c r="H347" s="62">
        <v>1.1000000000000001</v>
      </c>
      <c r="I347" s="62">
        <v>1.1000000000000001</v>
      </c>
      <c r="J347" s="62">
        <v>1.1000000000000001</v>
      </c>
      <c r="K347" s="62">
        <v>1.1000000000000001</v>
      </c>
    </row>
    <row r="348" spans="1:11" x14ac:dyDescent="0.3">
      <c r="A348" s="62"/>
      <c r="B348" s="62"/>
      <c r="C348" s="62" t="s">
        <v>264</v>
      </c>
      <c r="D348" s="62" t="s">
        <v>194</v>
      </c>
      <c r="E348" s="62" t="s">
        <v>49</v>
      </c>
      <c r="F348" s="62">
        <v>30.000051233413352</v>
      </c>
      <c r="G348" s="62">
        <v>30.00005123341678</v>
      </c>
      <c r="H348" s="62">
        <v>30.000046860659204</v>
      </c>
      <c r="I348" s="62">
        <v>30.000048138022198</v>
      </c>
      <c r="J348" s="62">
        <v>799.99999989769401</v>
      </c>
      <c r="K348" s="62">
        <v>799.99999989769367</v>
      </c>
    </row>
    <row r="349" spans="1:11" ht="43.2" x14ac:dyDescent="0.3">
      <c r="A349" s="62"/>
      <c r="B349" s="62"/>
      <c r="C349" s="62" t="s">
        <v>264</v>
      </c>
      <c r="D349" s="138" t="s">
        <v>198</v>
      </c>
      <c r="E349" s="62" t="s">
        <v>67</v>
      </c>
      <c r="F349" s="62">
        <v>6.7267792043401826</v>
      </c>
      <c r="G349" s="62">
        <v>6.7267792043445445</v>
      </c>
      <c r="H349" s="62">
        <v>6.7267732929133901</v>
      </c>
      <c r="I349" s="62">
        <v>6.7267750197512965</v>
      </c>
      <c r="J349" s="62">
        <v>1475.1842744579305</v>
      </c>
      <c r="K349" s="62">
        <v>1475.1842744579305</v>
      </c>
    </row>
    <row r="350" spans="1:11" x14ac:dyDescent="0.3">
      <c r="A350" s="62"/>
      <c r="B350" s="62"/>
      <c r="C350" s="62" t="s">
        <v>264</v>
      </c>
      <c r="D350" s="62" t="s">
        <v>177</v>
      </c>
      <c r="E350" s="62" t="s">
        <v>792</v>
      </c>
      <c r="F350" s="62">
        <v>4.3723183554965246</v>
      </c>
      <c r="G350" s="62">
        <v>4.3723183554993632</v>
      </c>
      <c r="H350" s="62">
        <v>4.7803129911923445</v>
      </c>
      <c r="I350" s="62">
        <v>4.6534659552959257</v>
      </c>
      <c r="J350" s="62">
        <v>340.28563541433493</v>
      </c>
      <c r="K350" s="62">
        <v>332.99786406565403</v>
      </c>
    </row>
    <row r="351" spans="1:11" x14ac:dyDescent="0.3">
      <c r="A351" s="62"/>
      <c r="B351" s="62"/>
      <c r="C351" s="62" t="s">
        <v>264</v>
      </c>
      <c r="D351" s="62" t="s">
        <v>200</v>
      </c>
      <c r="E351" s="62" t="s">
        <v>67</v>
      </c>
      <c r="F351" s="62">
        <v>17056.943077947675</v>
      </c>
      <c r="G351" s="62">
        <v>17056.943077947675</v>
      </c>
      <c r="H351" s="62">
        <v>17056.943034018084</v>
      </c>
      <c r="I351" s="62">
        <v>17056.943046850793</v>
      </c>
      <c r="J351" s="62">
        <v>28602.088642930412</v>
      </c>
      <c r="K351" s="62">
        <v>28602.088642930412</v>
      </c>
    </row>
    <row r="352" spans="1:11" x14ac:dyDescent="0.3">
      <c r="A352" s="62"/>
      <c r="B352" s="62"/>
      <c r="C352" s="62" t="s">
        <v>264</v>
      </c>
      <c r="D352" s="62" t="s">
        <v>199</v>
      </c>
      <c r="E352" s="62" t="s">
        <v>792</v>
      </c>
      <c r="F352" s="62">
        <v>11086.789538186611</v>
      </c>
      <c r="G352" s="62">
        <v>11086.78953818662</v>
      </c>
      <c r="H352" s="62">
        <v>12121.34300132333</v>
      </c>
      <c r="I352" s="62">
        <v>11799.69651681265</v>
      </c>
      <c r="J352" s="62">
        <v>6597.7383819476654</v>
      </c>
      <c r="K352" s="62">
        <v>6456.4370640489415</v>
      </c>
    </row>
    <row r="353" spans="1:11" x14ac:dyDescent="0.3">
      <c r="A353" s="62"/>
      <c r="B353" s="62" t="s">
        <v>256</v>
      </c>
      <c r="C353" s="62"/>
      <c r="D353" s="62"/>
      <c r="E353" s="62"/>
      <c r="F353" s="62"/>
      <c r="G353" s="62"/>
      <c r="H353" s="62"/>
      <c r="I353" s="62"/>
      <c r="J353" s="62"/>
      <c r="K353" s="62"/>
    </row>
    <row r="354" spans="1:11" x14ac:dyDescent="0.3">
      <c r="A354" s="62"/>
      <c r="B354" s="62"/>
      <c r="C354" s="62" t="s">
        <v>22</v>
      </c>
      <c r="D354" s="62" t="s">
        <v>196</v>
      </c>
      <c r="E354" s="62" t="s">
        <v>195</v>
      </c>
      <c r="F354" s="62">
        <v>7.1999999953008556E-2</v>
      </c>
      <c r="G354" s="62">
        <v>7.1999999953008542E-2</v>
      </c>
      <c r="H354" s="62">
        <v>7.1999999957019251E-2</v>
      </c>
      <c r="I354" s="62">
        <v>7.1999999955847646E-2</v>
      </c>
      <c r="J354" s="62">
        <v>7.0999999999999994E-2</v>
      </c>
      <c r="K354" s="62">
        <v>7.0999999999999994E-2</v>
      </c>
    </row>
    <row r="355" spans="1:11" x14ac:dyDescent="0.3">
      <c r="A355" s="62"/>
      <c r="B355" s="62"/>
      <c r="C355" s="62" t="s">
        <v>103</v>
      </c>
      <c r="D355" s="62" t="s">
        <v>197</v>
      </c>
      <c r="E355" s="62" t="s">
        <v>195</v>
      </c>
      <c r="F355" s="62">
        <v>1.856000078189029E-3</v>
      </c>
      <c r="G355" s="62">
        <v>1.8560000781890288E-3</v>
      </c>
      <c r="H355" s="62">
        <v>1.8560000715156157E-3</v>
      </c>
      <c r="I355" s="62">
        <v>1.8560000734650511E-3</v>
      </c>
      <c r="J355" s="62">
        <v>5.834120000000001E-2</v>
      </c>
      <c r="K355" s="62">
        <v>5.834120000000001E-2</v>
      </c>
    </row>
    <row r="356" spans="1:11" x14ac:dyDescent="0.3">
      <c r="A356" s="62"/>
      <c r="B356" s="62"/>
      <c r="C356" s="62" t="s">
        <v>266</v>
      </c>
      <c r="D356" s="62" t="s">
        <v>237</v>
      </c>
      <c r="E356" s="62" t="s">
        <v>95</v>
      </c>
      <c r="F356" s="62">
        <v>0.50801604847270765</v>
      </c>
      <c r="G356" s="62">
        <v>0.50801604847270765</v>
      </c>
      <c r="H356" s="62">
        <v>0.50801604707223957</v>
      </c>
      <c r="I356" s="62">
        <v>0.50801604748134388</v>
      </c>
      <c r="J356" s="62">
        <v>0.91143832693128468</v>
      </c>
      <c r="K356" s="62">
        <v>0.91143832693128468</v>
      </c>
    </row>
    <row r="357" spans="1:11" x14ac:dyDescent="0.3">
      <c r="A357" s="62"/>
      <c r="B357" s="62"/>
      <c r="C357" s="62" t="s">
        <v>267</v>
      </c>
      <c r="D357" s="62" t="s">
        <v>238</v>
      </c>
      <c r="E357" s="62" t="s">
        <v>95</v>
      </c>
      <c r="F357" s="62">
        <v>5.9118234630185861E-2</v>
      </c>
      <c r="G357" s="62">
        <v>5.9118234630185854E-2</v>
      </c>
      <c r="H357" s="62">
        <v>5.9118234787464967E-2</v>
      </c>
      <c r="I357" s="62">
        <v>5.9118234741520635E-2</v>
      </c>
      <c r="J357" s="62">
        <v>2.1126760563380285E-2</v>
      </c>
      <c r="K357" s="62">
        <v>2.1126760563380288E-2</v>
      </c>
    </row>
    <row r="358" spans="1:11" x14ac:dyDescent="0.3">
      <c r="A358" s="62"/>
      <c r="B358" s="62"/>
      <c r="C358" s="62" t="s">
        <v>268</v>
      </c>
      <c r="D358" s="62" t="s">
        <v>239</v>
      </c>
      <c r="E358" s="62" t="s">
        <v>95</v>
      </c>
      <c r="F358" s="62">
        <v>0.43076151687807412</v>
      </c>
      <c r="G358" s="62">
        <v>0.43076151687807412</v>
      </c>
      <c r="H358" s="62">
        <v>0.4307615181228876</v>
      </c>
      <c r="I358" s="62">
        <v>0.43076151775925314</v>
      </c>
      <c r="J358" s="62">
        <v>6.4767393043107288E-2</v>
      </c>
      <c r="K358" s="62">
        <v>6.4767393043107288E-2</v>
      </c>
    </row>
    <row r="359" spans="1:11" x14ac:dyDescent="0.3">
      <c r="A359" s="62"/>
      <c r="B359" s="62"/>
      <c r="C359" s="62" t="s">
        <v>269</v>
      </c>
      <c r="D359" s="62" t="s">
        <v>240</v>
      </c>
      <c r="E359" s="62" t="s">
        <v>95</v>
      </c>
      <c r="F359" s="62">
        <v>2.0040000190239011E-3</v>
      </c>
      <c r="G359" s="62">
        <v>2.0040000190239015E-3</v>
      </c>
      <c r="H359" s="62">
        <v>2.0040000174002168E-3</v>
      </c>
      <c r="I359" s="62">
        <v>2.0040000178745271E-3</v>
      </c>
      <c r="J359" s="62">
        <v>2.5608194622279128E-3</v>
      </c>
      <c r="K359" s="62">
        <v>2.5608194622279128E-3</v>
      </c>
    </row>
    <row r="360" spans="1:11" x14ac:dyDescent="0.3">
      <c r="A360" s="62"/>
      <c r="B360" s="62"/>
      <c r="C360" s="62" t="s">
        <v>270</v>
      </c>
      <c r="D360" s="62" t="s">
        <v>241</v>
      </c>
      <c r="E360" s="62" t="s">
        <v>95</v>
      </c>
      <c r="F360" s="62">
        <v>5.0100000004233997E-5</v>
      </c>
      <c r="G360" s="62">
        <v>5.0100000004234004E-5</v>
      </c>
      <c r="H360" s="62">
        <v>5.0100000003872633E-5</v>
      </c>
      <c r="I360" s="62">
        <v>5.0100000003978193E-5</v>
      </c>
      <c r="J360" s="62">
        <v>5.3350000000000009E-5</v>
      </c>
      <c r="K360" s="62">
        <v>5.3350000000000003E-5</v>
      </c>
    </row>
    <row r="361" spans="1:11" x14ac:dyDescent="0.3">
      <c r="A361" s="62"/>
      <c r="B361" s="62"/>
      <c r="C361" s="62" t="s">
        <v>271</v>
      </c>
      <c r="D361" s="62" t="s">
        <v>242</v>
      </c>
      <c r="E361" s="62" t="s">
        <v>95</v>
      </c>
      <c r="F361" s="62">
        <v>5.0100000004233997E-5</v>
      </c>
      <c r="G361" s="62">
        <v>5.0100000004234004E-5</v>
      </c>
      <c r="H361" s="62">
        <v>5.0100000003872633E-5</v>
      </c>
      <c r="I361" s="62">
        <v>5.0100000003978193E-5</v>
      </c>
      <c r="J361" s="62">
        <v>5.3350000000000009E-5</v>
      </c>
      <c r="K361" s="62">
        <v>5.3350000000000003E-5</v>
      </c>
    </row>
    <row r="362" spans="1:11" x14ac:dyDescent="0.3">
      <c r="A362" s="62"/>
      <c r="B362" s="62"/>
      <c r="C362" s="62" t="s">
        <v>272</v>
      </c>
      <c r="D362" s="62" t="s">
        <v>243</v>
      </c>
      <c r="E362" s="62" t="s">
        <v>43</v>
      </c>
      <c r="F362" s="62">
        <v>18607.052767618632</v>
      </c>
      <c r="G362" s="62">
        <v>18607.052767618628</v>
      </c>
      <c r="H362" s="62">
        <v>18607.052720142929</v>
      </c>
      <c r="I362" s="62">
        <v>18607.052734011522</v>
      </c>
      <c r="J362" s="62">
        <v>33050.275541843039</v>
      </c>
      <c r="K362" s="62">
        <v>33050.275541843039</v>
      </c>
    </row>
    <row r="363" spans="1:11" x14ac:dyDescent="0.3">
      <c r="A363" s="62"/>
      <c r="B363" s="62"/>
      <c r="C363" s="62" t="s">
        <v>273</v>
      </c>
      <c r="D363" s="62" t="s">
        <v>244</v>
      </c>
      <c r="E363" s="62" t="s">
        <v>43</v>
      </c>
      <c r="F363" s="62">
        <v>19897.525793525878</v>
      </c>
      <c r="G363" s="62">
        <v>19897.525793525874</v>
      </c>
      <c r="H363" s="62">
        <v>19897.525749483368</v>
      </c>
      <c r="I363" s="62">
        <v>19897.525762349058</v>
      </c>
      <c r="J363" s="62">
        <v>33511.444837617688</v>
      </c>
      <c r="K363" s="62">
        <v>33511.444837617688</v>
      </c>
    </row>
    <row r="364" spans="1:11" x14ac:dyDescent="0.3">
      <c r="A364" s="50" t="s">
        <v>800</v>
      </c>
      <c r="B364" s="39"/>
      <c r="C364" s="39"/>
      <c r="D364" s="39"/>
      <c r="E364" s="39"/>
      <c r="F364" s="39"/>
      <c r="G364" s="39"/>
      <c r="H364" s="39"/>
      <c r="I364" s="39"/>
      <c r="J364" s="39"/>
      <c r="K364" s="39"/>
    </row>
    <row r="365" spans="1:11" x14ac:dyDescent="0.3">
      <c r="A365" s="50"/>
      <c r="B365" s="39"/>
      <c r="C365" s="39" t="s">
        <v>264</v>
      </c>
      <c r="D365" s="39" t="s">
        <v>181</v>
      </c>
      <c r="E365" s="39" t="s">
        <v>65</v>
      </c>
      <c r="F365" s="61">
        <v>1381.8815070274054</v>
      </c>
      <c r="G365" s="61">
        <v>1381.8815070274065</v>
      </c>
      <c r="H365" s="61">
        <v>633.1801812123673</v>
      </c>
      <c r="I365" s="61">
        <v>616.37839786730365</v>
      </c>
      <c r="J365" s="61">
        <v>353.02468445599806</v>
      </c>
      <c r="K365" s="61">
        <v>345.46408561490119</v>
      </c>
    </row>
    <row r="366" spans="1:11" x14ac:dyDescent="0.3">
      <c r="A366" s="39"/>
      <c r="B366" s="50" t="s">
        <v>523</v>
      </c>
      <c r="C366" s="39" t="s">
        <v>264</v>
      </c>
      <c r="D366" s="39" t="s">
        <v>180</v>
      </c>
      <c r="E366" s="39" t="s">
        <v>64</v>
      </c>
      <c r="F366" s="61">
        <v>1381.8815070274054</v>
      </c>
      <c r="G366" s="61">
        <v>1381.8815070274065</v>
      </c>
      <c r="H366" s="61">
        <v>633.1801812123673</v>
      </c>
      <c r="I366" s="61">
        <v>616.37839786730365</v>
      </c>
      <c r="J366" s="61">
        <v>353.02468445599806</v>
      </c>
      <c r="K366" s="61">
        <v>345.46408561490119</v>
      </c>
    </row>
    <row r="367" spans="1:11" x14ac:dyDescent="0.3">
      <c r="A367" s="39"/>
      <c r="B367" s="39"/>
      <c r="C367" s="39" t="s">
        <v>264</v>
      </c>
      <c r="D367" s="39" t="s">
        <v>175</v>
      </c>
      <c r="E367" s="39" t="s">
        <v>48</v>
      </c>
      <c r="F367" s="39">
        <v>1.3</v>
      </c>
      <c r="G367" s="39">
        <v>1.3</v>
      </c>
      <c r="H367" s="39">
        <v>1.3</v>
      </c>
      <c r="I367" s="39">
        <v>1.3</v>
      </c>
      <c r="J367" s="39">
        <v>1.3</v>
      </c>
      <c r="K367" s="39">
        <v>1.3</v>
      </c>
    </row>
    <row r="368" spans="1:11" x14ac:dyDescent="0.3">
      <c r="A368" s="39"/>
      <c r="B368" s="39"/>
      <c r="C368" s="39" t="s">
        <v>264</v>
      </c>
      <c r="D368" s="39" t="s">
        <v>176</v>
      </c>
      <c r="E368" s="39" t="s">
        <v>49</v>
      </c>
      <c r="F368" s="39">
        <v>826.99999697359351</v>
      </c>
      <c r="G368" s="39">
        <v>826.99999697358908</v>
      </c>
      <c r="H368" s="39">
        <v>814.99999668821874</v>
      </c>
      <c r="I368" s="39">
        <v>814.999996597939</v>
      </c>
      <c r="J368" s="39">
        <v>810.42433993850671</v>
      </c>
      <c r="K368" s="39">
        <v>810.42433993850545</v>
      </c>
    </row>
    <row r="369" spans="1:11" x14ac:dyDescent="0.3">
      <c r="A369" s="39"/>
      <c r="B369" s="39"/>
      <c r="C369" s="39" t="s">
        <v>264</v>
      </c>
      <c r="D369" s="39" t="s">
        <v>182</v>
      </c>
      <c r="E369" s="39" t="s">
        <v>80</v>
      </c>
      <c r="F369" s="39">
        <v>707.98425699791483</v>
      </c>
      <c r="G369" s="39">
        <v>707.98425699791562</v>
      </c>
      <c r="H369" s="39">
        <v>337.63356054799061</v>
      </c>
      <c r="I369" s="39">
        <v>328.67426886029466</v>
      </c>
      <c r="J369" s="39">
        <v>192.77512407561395</v>
      </c>
      <c r="K369" s="39">
        <v>188.64653068298941</v>
      </c>
    </row>
    <row r="370" spans="1:11" x14ac:dyDescent="0.3">
      <c r="A370" s="39"/>
      <c r="B370" s="39"/>
      <c r="C370" s="39" t="s">
        <v>264</v>
      </c>
      <c r="D370" s="39" t="s">
        <v>178</v>
      </c>
      <c r="E370" s="39" t="s">
        <v>66</v>
      </c>
      <c r="F370" s="39">
        <v>886.84661807431951</v>
      </c>
      <c r="G370" s="39">
        <v>886.84661807431553</v>
      </c>
      <c r="H370" s="39">
        <v>893.91793497069</v>
      </c>
      <c r="I370" s="39">
        <v>893.91793485428491</v>
      </c>
      <c r="J370" s="39">
        <v>901.55083580277937</v>
      </c>
      <c r="K370" s="39">
        <v>901.55083580277665</v>
      </c>
    </row>
    <row r="371" spans="1:11" x14ac:dyDescent="0.3">
      <c r="A371" s="39"/>
      <c r="B371" s="39"/>
      <c r="C371" s="39" t="s">
        <v>264</v>
      </c>
      <c r="D371" s="39" t="s">
        <v>177</v>
      </c>
      <c r="E371" s="39" t="s">
        <v>792</v>
      </c>
      <c r="F371" s="39">
        <v>1225.5169410866986</v>
      </c>
      <c r="G371" s="39">
        <v>1225.5169410866938</v>
      </c>
      <c r="H371" s="39">
        <v>566.0111200537267</v>
      </c>
      <c r="I371" s="39">
        <v>550.99170451033285</v>
      </c>
      <c r="J371" s="39">
        <v>318.26969933031751</v>
      </c>
      <c r="K371" s="39">
        <v>311.45343512595616</v>
      </c>
    </row>
    <row r="372" spans="1:11" x14ac:dyDescent="0.3">
      <c r="A372" s="39"/>
      <c r="B372" s="39"/>
      <c r="C372" s="39" t="s">
        <v>264</v>
      </c>
      <c r="D372" s="39" t="s">
        <v>179</v>
      </c>
      <c r="E372" s="39" t="s">
        <v>66</v>
      </c>
      <c r="F372" s="39">
        <v>1.4211E-14</v>
      </c>
      <c r="G372" s="39">
        <v>2.6133000000000001E-14</v>
      </c>
      <c r="H372" s="39">
        <v>-1.4211E-14</v>
      </c>
      <c r="I372" s="39">
        <v>-1.4211E-14</v>
      </c>
      <c r="J372" s="39">
        <v>1.1235E-13</v>
      </c>
      <c r="K372" s="39">
        <v>1.1235E-13</v>
      </c>
    </row>
    <row r="373" spans="1:11" x14ac:dyDescent="0.3">
      <c r="A373" s="39"/>
      <c r="B373" s="39"/>
      <c r="C373" s="39" t="s">
        <v>264</v>
      </c>
      <c r="D373" s="39" t="s">
        <v>199</v>
      </c>
      <c r="E373" s="39" t="s">
        <v>792</v>
      </c>
      <c r="F373" s="39">
        <v>1.9637918096366458E-14</v>
      </c>
      <c r="G373" s="39">
        <v>3.6112709423147213E-14</v>
      </c>
      <c r="H373" s="39">
        <v>-8.9981235552089524E-15</v>
      </c>
      <c r="I373" s="39">
        <v>-8.7593534120922516E-15</v>
      </c>
      <c r="J373" s="39">
        <v>3.9662323298631383E-14</v>
      </c>
      <c r="K373" s="39">
        <v>3.8812890018834147E-14</v>
      </c>
    </row>
    <row r="374" spans="1:11" x14ac:dyDescent="0.3">
      <c r="A374" s="39"/>
      <c r="B374" s="39" t="s">
        <v>256</v>
      </c>
      <c r="C374" s="39"/>
      <c r="D374" s="39"/>
      <c r="E374" s="39"/>
      <c r="F374" s="39"/>
      <c r="G374" s="39"/>
      <c r="H374" s="39"/>
      <c r="I374" s="39"/>
      <c r="J374" s="39"/>
      <c r="K374" s="39"/>
    </row>
    <row r="375" spans="1:11" x14ac:dyDescent="0.3">
      <c r="A375" s="39"/>
      <c r="B375" s="39"/>
      <c r="C375" s="39" t="s">
        <v>5</v>
      </c>
      <c r="D375" s="39" t="s">
        <v>213</v>
      </c>
      <c r="E375" s="39" t="s">
        <v>95</v>
      </c>
      <c r="F375" s="39">
        <v>8.3805238557584875E-47</v>
      </c>
      <c r="G375" s="39">
        <v>1.342175556477254E-55</v>
      </c>
      <c r="H375" s="39">
        <v>-1.6269444000401921E-55</v>
      </c>
      <c r="I375" s="39">
        <v>6.2564649413326332E-49</v>
      </c>
      <c r="J375" s="39">
        <v>2.2601755751829107E-148</v>
      </c>
      <c r="K375" s="39">
        <v>-5.8880250625723062E-112</v>
      </c>
    </row>
    <row r="376" spans="1:11" x14ac:dyDescent="0.3">
      <c r="A376" s="39"/>
      <c r="B376" s="39"/>
      <c r="C376" s="39" t="s">
        <v>8</v>
      </c>
      <c r="D376" s="39" t="s">
        <v>214</v>
      </c>
      <c r="E376" s="39" t="s">
        <v>95</v>
      </c>
      <c r="F376" s="39">
        <v>-2.1656556928002927E-26</v>
      </c>
      <c r="G376" s="39">
        <v>-2.9801100249021031E-26</v>
      </c>
      <c r="H376" s="39">
        <v>-5.7095056660255163E-27</v>
      </c>
      <c r="I376" s="39">
        <v>-7.9143254882748183E-26</v>
      </c>
      <c r="J376" s="39">
        <v>-1.4577698909574176E-19</v>
      </c>
      <c r="K376" s="39">
        <v>-3.7051497777829946E-19</v>
      </c>
    </row>
    <row r="377" spans="1:11" x14ac:dyDescent="0.3">
      <c r="A377" s="39"/>
      <c r="B377" s="39"/>
      <c r="C377" s="39" t="s">
        <v>10</v>
      </c>
      <c r="D377" s="39" t="s">
        <v>215</v>
      </c>
      <c r="E377" s="39" t="s">
        <v>95</v>
      </c>
      <c r="F377" s="39">
        <v>-8.3651678416239658E-27</v>
      </c>
      <c r="G377" s="39">
        <v>-5.9448185067733472E-27</v>
      </c>
      <c r="H377" s="39">
        <v>2.0873654164698122E-28</v>
      </c>
      <c r="I377" s="39">
        <v>-4.4010043587318959E-27</v>
      </c>
      <c r="J377" s="39">
        <v>1.3676273428498043E-19</v>
      </c>
      <c r="K377" s="39">
        <v>1.3616225617879128E-19</v>
      </c>
    </row>
    <row r="378" spans="1:11" x14ac:dyDescent="0.3">
      <c r="A378" s="39"/>
      <c r="B378" s="39"/>
      <c r="C378" s="39" t="s">
        <v>12</v>
      </c>
      <c r="D378" s="39" t="s">
        <v>216</v>
      </c>
      <c r="E378" s="39" t="s">
        <v>95</v>
      </c>
      <c r="F378" s="39">
        <v>0</v>
      </c>
      <c r="G378" s="39">
        <v>0</v>
      </c>
      <c r="H378" s="39">
        <v>0</v>
      </c>
      <c r="I378" s="39">
        <v>0</v>
      </c>
      <c r="J378" s="39">
        <v>0</v>
      </c>
      <c r="K378" s="39">
        <v>0</v>
      </c>
    </row>
    <row r="379" spans="1:11" x14ac:dyDescent="0.3">
      <c r="A379" s="39"/>
      <c r="B379" s="39"/>
      <c r="C379" s="39" t="s">
        <v>14</v>
      </c>
      <c r="D379" s="39" t="s">
        <v>217</v>
      </c>
      <c r="E379" s="39" t="s">
        <v>95</v>
      </c>
      <c r="F379" s="39">
        <v>-1.6523227542909693E-18</v>
      </c>
      <c r="G379" s="39">
        <v>-2.2015811482474182E-18</v>
      </c>
      <c r="H379" s="39">
        <v>1.0172663227428228E-18</v>
      </c>
      <c r="I379" s="39">
        <v>-1.0780371563010693E-18</v>
      </c>
      <c r="J379" s="39">
        <v>-2.1190342082338009E-18</v>
      </c>
      <c r="K379" s="39">
        <v>-2.4982643185791103E-18</v>
      </c>
    </row>
    <row r="380" spans="1:11" x14ac:dyDescent="0.3">
      <c r="A380" s="39"/>
      <c r="B380" s="39"/>
      <c r="C380" s="39" t="s">
        <v>16</v>
      </c>
      <c r="D380" s="39" t="s">
        <v>218</v>
      </c>
      <c r="E380" s="39" t="s">
        <v>95</v>
      </c>
      <c r="F380" s="39">
        <v>6.6828610134871278E-18</v>
      </c>
      <c r="G380" s="39">
        <v>-5.0691395580606081E-18</v>
      </c>
      <c r="H380" s="39">
        <v>3.4064256841156718E-17</v>
      </c>
      <c r="I380" s="39">
        <v>5.3317393384200746E-17</v>
      </c>
      <c r="J380" s="39">
        <v>5.124486545896465E-17</v>
      </c>
      <c r="K380" s="39">
        <v>5.7818605376694999E-17</v>
      </c>
    </row>
    <row r="381" spans="1:11" x14ac:dyDescent="0.3">
      <c r="A381" s="39"/>
      <c r="B381" s="39"/>
      <c r="C381" s="39" t="s">
        <v>18</v>
      </c>
      <c r="D381" s="39" t="s">
        <v>220</v>
      </c>
      <c r="E381" s="39" t="s">
        <v>95</v>
      </c>
      <c r="F381" s="39">
        <v>0.99586911006068901</v>
      </c>
      <c r="G381" s="39">
        <v>0.99586911006068901</v>
      </c>
      <c r="H381" s="39">
        <v>0.967427458041202</v>
      </c>
      <c r="I381" s="39">
        <v>0.96742745804120189</v>
      </c>
      <c r="J381" s="39">
        <v>0.94996538836184419</v>
      </c>
      <c r="K381" s="39">
        <v>0.94996538836184419</v>
      </c>
    </row>
    <row r="382" spans="1:11" x14ac:dyDescent="0.3">
      <c r="A382" s="39"/>
      <c r="B382" s="39"/>
      <c r="C382" s="39" t="s">
        <v>20</v>
      </c>
      <c r="D382" s="39" t="s">
        <v>221</v>
      </c>
      <c r="E382" s="39" t="s">
        <v>95</v>
      </c>
      <c r="F382" s="39">
        <v>1.2587834857669372E-18</v>
      </c>
      <c r="G382" s="39">
        <v>1.8653011230133324E-18</v>
      </c>
      <c r="H382" s="39">
        <v>-4.3498628015056903E-18</v>
      </c>
      <c r="I382" s="39">
        <v>-2.2603888882780122E-18</v>
      </c>
      <c r="J382" s="39">
        <v>-3.5139730414001699E-18</v>
      </c>
      <c r="K382" s="39">
        <v>-3.300132467510587E-18</v>
      </c>
    </row>
    <row r="383" spans="1:11" x14ac:dyDescent="0.3">
      <c r="A383" s="39"/>
      <c r="B383" s="39"/>
      <c r="C383" s="39" t="s">
        <v>22</v>
      </c>
      <c r="D383" s="39" t="s">
        <v>222</v>
      </c>
      <c r="E383" s="39" t="s">
        <v>95</v>
      </c>
      <c r="F383" s="39">
        <v>4.1308899393109602E-3</v>
      </c>
      <c r="G383" s="39">
        <v>4.1308899393109628E-3</v>
      </c>
      <c r="H383" s="39">
        <v>3.2572541958798037E-2</v>
      </c>
      <c r="I383" s="39">
        <v>3.2572541958797982E-2</v>
      </c>
      <c r="J383" s="39">
        <v>5.0034611638155854E-2</v>
      </c>
      <c r="K383" s="39">
        <v>5.0034611638155861E-2</v>
      </c>
    </row>
    <row r="384" spans="1:11" x14ac:dyDescent="0.3">
      <c r="A384" s="39"/>
      <c r="B384" s="39"/>
      <c r="C384" s="39" t="s">
        <v>24</v>
      </c>
      <c r="D384" s="39" t="s">
        <v>223</v>
      </c>
      <c r="E384" s="39" t="s">
        <v>95</v>
      </c>
      <c r="F384" s="39">
        <v>-1.1470874766581587E-20</v>
      </c>
      <c r="G384" s="39">
        <v>3.1031544907895043E-21</v>
      </c>
      <c r="H384" s="39">
        <v>-5.3802455020114137E-21</v>
      </c>
      <c r="I384" s="39">
        <v>-3.9803044132164181E-21</v>
      </c>
      <c r="J384" s="39">
        <v>1.0660876334541691E-20</v>
      </c>
      <c r="K384" s="39">
        <v>6.7256377156968848E-22</v>
      </c>
    </row>
    <row r="385" spans="1:11" x14ac:dyDescent="0.3">
      <c r="A385" s="39"/>
      <c r="B385" s="39"/>
      <c r="C385" s="39" t="s">
        <v>26</v>
      </c>
      <c r="D385" s="39" t="s">
        <v>224</v>
      </c>
      <c r="E385" s="39" t="s">
        <v>95</v>
      </c>
      <c r="F385" s="39">
        <v>-1.744372798623246E-21</v>
      </c>
      <c r="G385" s="39">
        <v>-1.2644693242365449E-21</v>
      </c>
      <c r="H385" s="39">
        <v>-1.9150344663208185E-21</v>
      </c>
      <c r="I385" s="39">
        <v>1.4490445015954859E-22</v>
      </c>
      <c r="J385" s="39">
        <v>-5.9118629384983356E-21</v>
      </c>
      <c r="K385" s="39">
        <v>-3.2153164173303547E-21</v>
      </c>
    </row>
    <row r="386" spans="1:11" x14ac:dyDescent="0.3">
      <c r="A386" s="39"/>
      <c r="B386" s="39"/>
      <c r="C386" s="39" t="s">
        <v>28</v>
      </c>
      <c r="D386" s="39" t="s">
        <v>225</v>
      </c>
      <c r="E386" s="39" t="s">
        <v>95</v>
      </c>
      <c r="F386" s="39">
        <v>0</v>
      </c>
      <c r="G386" s="39">
        <v>0</v>
      </c>
      <c r="H386" s="39">
        <v>-1.3861779359707392E-37</v>
      </c>
      <c r="I386" s="39">
        <v>0</v>
      </c>
      <c r="J386" s="39">
        <v>0</v>
      </c>
      <c r="K386" s="39">
        <v>0</v>
      </c>
    </row>
    <row r="387" spans="1:11" x14ac:dyDescent="0.3">
      <c r="A387" s="39"/>
      <c r="B387" s="39"/>
      <c r="C387" s="39" t="s">
        <v>30</v>
      </c>
      <c r="D387" s="39" t="s">
        <v>226</v>
      </c>
      <c r="E387" s="39" t="s">
        <v>95</v>
      </c>
      <c r="F387" s="39">
        <v>6.1383694097321352E-20</v>
      </c>
      <c r="G387" s="39">
        <v>-3.4864210609454743E-20</v>
      </c>
      <c r="H387" s="39">
        <v>-1.3402967878909353E-19</v>
      </c>
      <c r="I387" s="39">
        <v>-1.4403599670141849E-19</v>
      </c>
      <c r="J387" s="39">
        <v>-8.7989523270914518E-20</v>
      </c>
      <c r="K387" s="39">
        <v>-1.5476144859726468E-19</v>
      </c>
    </row>
    <row r="388" spans="1:11" x14ac:dyDescent="0.3">
      <c r="A388" s="39"/>
      <c r="B388" s="39"/>
      <c r="C388" s="39" t="s">
        <v>32</v>
      </c>
      <c r="D388" s="39" t="s">
        <v>227</v>
      </c>
      <c r="E388" s="39" t="s">
        <v>95</v>
      </c>
      <c r="F388" s="39">
        <v>0</v>
      </c>
      <c r="G388" s="39">
        <v>0</v>
      </c>
      <c r="H388" s="39">
        <v>0</v>
      </c>
      <c r="I388" s="39">
        <v>0</v>
      </c>
      <c r="J388" s="39">
        <v>0</v>
      </c>
      <c r="K388" s="39">
        <v>0</v>
      </c>
    </row>
    <row r="389" spans="1:11" x14ac:dyDescent="0.3">
      <c r="A389" s="39"/>
      <c r="B389" s="39"/>
      <c r="C389" s="39" t="s">
        <v>34</v>
      </c>
      <c r="D389" s="39" t="s">
        <v>228</v>
      </c>
      <c r="E389" s="39" t="s">
        <v>95</v>
      </c>
      <c r="F389" s="39">
        <v>3.2610049609065369E-21</v>
      </c>
      <c r="G389" s="39">
        <v>-7.3836549530718652E-22</v>
      </c>
      <c r="H389" s="39">
        <v>4.2744916240815193E-21</v>
      </c>
      <c r="I389" s="39">
        <v>-1.8766216186004974E-20</v>
      </c>
      <c r="J389" s="39">
        <v>5.5034031131808411E-21</v>
      </c>
      <c r="K389" s="39">
        <v>7.8254590191104868E-21</v>
      </c>
    </row>
    <row r="390" spans="1:11" x14ac:dyDescent="0.3">
      <c r="A390" s="39"/>
      <c r="B390" s="39"/>
      <c r="C390" s="39" t="s">
        <v>36</v>
      </c>
      <c r="D390" s="39" t="s">
        <v>229</v>
      </c>
      <c r="E390" s="39" t="s">
        <v>95</v>
      </c>
      <c r="F390" s="39">
        <v>0</v>
      </c>
      <c r="G390" s="39">
        <v>0</v>
      </c>
      <c r="H390" s="39">
        <v>0</v>
      </c>
      <c r="I390" s="39">
        <v>6.6848796930148983E-63</v>
      </c>
      <c r="J390" s="39">
        <v>0</v>
      </c>
      <c r="K390" s="39">
        <v>-6.1926764847767637E-262</v>
      </c>
    </row>
    <row r="391" spans="1:11" x14ac:dyDescent="0.3">
      <c r="A391" s="39"/>
      <c r="B391" s="39"/>
      <c r="C391" s="39" t="s">
        <v>38</v>
      </c>
      <c r="D391" s="39" t="s">
        <v>230</v>
      </c>
      <c r="E391" s="39" t="s">
        <v>95</v>
      </c>
      <c r="F391" s="39">
        <v>0</v>
      </c>
      <c r="G391" s="39">
        <v>0</v>
      </c>
      <c r="H391" s="39">
        <v>0</v>
      </c>
      <c r="I391" s="39">
        <v>1.3521688469961953E-62</v>
      </c>
      <c r="J391" s="39">
        <v>0</v>
      </c>
      <c r="K391" s="39">
        <v>-8.7650190246071117E-261</v>
      </c>
    </row>
    <row r="392" spans="1:11" x14ac:dyDescent="0.3">
      <c r="A392" s="39"/>
      <c r="B392" s="39"/>
      <c r="C392" s="39" t="s">
        <v>40</v>
      </c>
      <c r="D392" s="39" t="s">
        <v>231</v>
      </c>
      <c r="E392" s="39" t="s">
        <v>95</v>
      </c>
      <c r="F392" s="39">
        <v>-1.5254930834450466E-21</v>
      </c>
      <c r="G392" s="39">
        <v>2.2945277784954185E-21</v>
      </c>
      <c r="H392" s="39">
        <v>1.0514988879466593E-21</v>
      </c>
      <c r="I392" s="39">
        <v>-2.2680401616500495E-22</v>
      </c>
      <c r="J392" s="39">
        <v>-3.4822668849331423E-21</v>
      </c>
      <c r="K392" s="39">
        <v>-7.2196185038280049E-21</v>
      </c>
    </row>
    <row r="393" spans="1:11" x14ac:dyDescent="0.3">
      <c r="A393" s="39"/>
      <c r="B393" s="39"/>
      <c r="C393" s="39" t="s">
        <v>42</v>
      </c>
      <c r="D393" s="39" t="s">
        <v>234</v>
      </c>
      <c r="E393" s="39" t="s">
        <v>62</v>
      </c>
      <c r="F393" s="39">
        <v>2.7755999999999999E-17</v>
      </c>
      <c r="G393" s="39">
        <v>5.1007E-17</v>
      </c>
      <c r="H393" s="39">
        <v>-2.6021E-17</v>
      </c>
      <c r="I393" s="39">
        <v>-2.6021E-17</v>
      </c>
      <c r="J393" s="39">
        <v>2.0556000000000001E-16</v>
      </c>
      <c r="K393" s="39">
        <v>2.0556000000000001E-16</v>
      </c>
    </row>
    <row r="394" spans="1:11" x14ac:dyDescent="0.3">
      <c r="A394" s="39"/>
      <c r="B394" s="39"/>
      <c r="C394" s="39" t="s">
        <v>45</v>
      </c>
      <c r="D394" s="39" t="s">
        <v>235</v>
      </c>
      <c r="E394" s="39" t="s">
        <v>62</v>
      </c>
      <c r="F394" s="39">
        <v>1.9694E-2</v>
      </c>
      <c r="G394" s="39">
        <v>1.9694E-2</v>
      </c>
      <c r="H394" s="39">
        <v>0.14920319999999959</v>
      </c>
      <c r="I394" s="39">
        <v>0.14920320000000004</v>
      </c>
      <c r="J394" s="39">
        <v>0.22380479999999986</v>
      </c>
      <c r="K394" s="39">
        <v>0.22380479999999997</v>
      </c>
    </row>
    <row r="395" spans="1:11" x14ac:dyDescent="0.3">
      <c r="A395" s="50" t="s">
        <v>552</v>
      </c>
      <c r="B395" s="39"/>
      <c r="C395" s="39"/>
      <c r="D395" s="39"/>
      <c r="E395" s="39"/>
      <c r="F395" s="39"/>
      <c r="G395" s="39"/>
      <c r="H395" s="39"/>
      <c r="I395" s="39"/>
      <c r="J395" s="39"/>
      <c r="K395" s="39"/>
    </row>
    <row r="396" spans="1:11" x14ac:dyDescent="0.3">
      <c r="A396" s="50"/>
      <c r="B396" s="39"/>
      <c r="C396" s="39" t="s">
        <v>264</v>
      </c>
      <c r="D396" s="39" t="s">
        <v>181</v>
      </c>
      <c r="E396" s="39" t="s">
        <v>65</v>
      </c>
      <c r="F396" s="61">
        <v>2017.7809661953388</v>
      </c>
      <c r="G396" s="61">
        <v>2017.7809661953404</v>
      </c>
      <c r="H396" s="61">
        <v>1295.7418002108291</v>
      </c>
      <c r="I396" s="61">
        <v>1261.3585804142579</v>
      </c>
      <c r="J396" s="61">
        <v>482.16479300597513</v>
      </c>
      <c r="K396" s="61">
        <v>471.8384483175401</v>
      </c>
    </row>
    <row r="397" spans="1:11" x14ac:dyDescent="0.3">
      <c r="A397" s="39"/>
      <c r="B397" s="50" t="s">
        <v>523</v>
      </c>
      <c r="C397" s="39" t="s">
        <v>264</v>
      </c>
      <c r="D397" s="39" t="s">
        <v>180</v>
      </c>
      <c r="E397" s="39" t="s">
        <v>64</v>
      </c>
      <c r="F397" s="61">
        <v>2006.7341720986749</v>
      </c>
      <c r="G397" s="61">
        <v>2006.7341720986765</v>
      </c>
      <c r="H397" s="61">
        <v>1286.8964688609503</v>
      </c>
      <c r="I397" s="61">
        <v>1252.7479647875259</v>
      </c>
      <c r="J397" s="61">
        <v>479.07542501010499</v>
      </c>
      <c r="K397" s="61">
        <v>468.81524417116191</v>
      </c>
    </row>
    <row r="398" spans="1:11" x14ac:dyDescent="0.3">
      <c r="A398" s="39"/>
      <c r="B398" s="39"/>
      <c r="C398" s="39" t="s">
        <v>264</v>
      </c>
      <c r="D398" s="39" t="s">
        <v>175</v>
      </c>
      <c r="E398" s="39" t="s">
        <v>48</v>
      </c>
      <c r="F398" s="39">
        <v>1.1000000000000001</v>
      </c>
      <c r="G398" s="39">
        <v>1.1000000000000001</v>
      </c>
      <c r="H398" s="39">
        <v>1.1000000000000001</v>
      </c>
      <c r="I398" s="39">
        <v>1.1000000000000001</v>
      </c>
      <c r="J398" s="39">
        <v>1.1000000000000001</v>
      </c>
      <c r="K398" s="39">
        <v>1.1000000000000001</v>
      </c>
    </row>
    <row r="399" spans="1:11" x14ac:dyDescent="0.3">
      <c r="A399" s="39"/>
      <c r="B399" s="39"/>
      <c r="C399" s="39" t="s">
        <v>264</v>
      </c>
      <c r="D399" s="39" t="s">
        <v>176</v>
      </c>
      <c r="E399" s="39" t="s">
        <v>49</v>
      </c>
      <c r="F399" s="39">
        <v>837</v>
      </c>
      <c r="G399" s="39">
        <v>837</v>
      </c>
      <c r="H399" s="39">
        <v>825</v>
      </c>
      <c r="I399" s="39">
        <v>825</v>
      </c>
      <c r="J399" s="39">
        <v>855.5</v>
      </c>
      <c r="K399" s="39">
        <v>855.5</v>
      </c>
    </row>
    <row r="400" spans="1:11" x14ac:dyDescent="0.3">
      <c r="A400" s="39"/>
      <c r="B400" s="39"/>
      <c r="C400" s="39" t="s">
        <v>264</v>
      </c>
      <c r="D400" s="39" t="s">
        <v>182</v>
      </c>
      <c r="E400" s="39" t="s">
        <v>80</v>
      </c>
      <c r="F400" s="39">
        <v>1513.2594652964367</v>
      </c>
      <c r="G400" s="39">
        <v>1513.2594652964381</v>
      </c>
      <c r="H400" s="39">
        <v>1211.6892260107827</v>
      </c>
      <c r="I400" s="39">
        <v>1179.5363872235603</v>
      </c>
      <c r="J400" s="39">
        <v>423.20109532467694</v>
      </c>
      <c r="K400" s="39">
        <v>414.13755429837948</v>
      </c>
    </row>
    <row r="401" spans="1:11" x14ac:dyDescent="0.3">
      <c r="A401" s="39"/>
      <c r="B401" s="39"/>
      <c r="C401" s="39" t="s">
        <v>264</v>
      </c>
      <c r="D401" s="39" t="s">
        <v>178</v>
      </c>
      <c r="E401" s="39" t="s">
        <v>66</v>
      </c>
      <c r="F401" s="39">
        <v>1089.3132445036013</v>
      </c>
      <c r="G401" s="39">
        <v>1089.313244503601</v>
      </c>
      <c r="H401" s="39">
        <v>1219.9044699810931</v>
      </c>
      <c r="I401" s="39">
        <v>1219.9044697623669</v>
      </c>
      <c r="J401" s="39">
        <v>1071.6207978248804</v>
      </c>
      <c r="K401" s="39">
        <v>1071.6207978248804</v>
      </c>
    </row>
    <row r="402" spans="1:11" x14ac:dyDescent="0.3">
      <c r="A402" s="39"/>
      <c r="B402" s="39"/>
      <c r="C402" s="39" t="s">
        <v>264</v>
      </c>
      <c r="D402" s="39" t="s">
        <v>177</v>
      </c>
      <c r="E402" s="39" t="s">
        <v>792</v>
      </c>
      <c r="F402" s="39">
        <v>2185.9621118650557</v>
      </c>
      <c r="G402" s="39">
        <v>2185.9621118650571</v>
      </c>
      <c r="H402" s="39">
        <v>1569.890754766358</v>
      </c>
      <c r="I402" s="39">
        <v>1528.2328417300112</v>
      </c>
      <c r="J402" s="39">
        <v>513.38718916762241</v>
      </c>
      <c r="K402" s="39">
        <v>502.39216599116662</v>
      </c>
    </row>
    <row r="403" spans="1:11" x14ac:dyDescent="0.3">
      <c r="A403" s="39"/>
      <c r="B403" s="39"/>
      <c r="C403" s="39" t="s">
        <v>264</v>
      </c>
      <c r="D403" s="39" t="s">
        <v>179</v>
      </c>
      <c r="E403" s="39" t="s">
        <v>66</v>
      </c>
      <c r="F403" s="39">
        <v>6226.9587825517219</v>
      </c>
      <c r="G403" s="39">
        <v>6226.958782551721</v>
      </c>
      <c r="H403" s="39">
        <v>9735.4814652584737</v>
      </c>
      <c r="I403" s="39">
        <v>9735.4814696853355</v>
      </c>
      <c r="J403" s="39">
        <v>10304.512946556784</v>
      </c>
      <c r="K403" s="39">
        <v>10304.512946556782</v>
      </c>
    </row>
    <row r="404" spans="1:11" x14ac:dyDescent="0.3">
      <c r="A404" s="39"/>
      <c r="B404" s="39"/>
      <c r="C404" s="39" t="s">
        <v>264</v>
      </c>
      <c r="D404" s="39" t="s">
        <v>199</v>
      </c>
      <c r="E404" s="39" t="s">
        <v>792</v>
      </c>
      <c r="F404" s="39">
        <v>12495.850977196502</v>
      </c>
      <c r="G404" s="39">
        <v>12495.850977196511</v>
      </c>
      <c r="H404" s="39">
        <v>12528.55672030236</v>
      </c>
      <c r="I404" s="39">
        <v>12196.104597374975</v>
      </c>
      <c r="J404" s="39">
        <v>4936.6389193938203</v>
      </c>
      <c r="K404" s="39">
        <v>4830.9127531049171</v>
      </c>
    </row>
    <row r="405" spans="1:11" x14ac:dyDescent="0.3">
      <c r="A405" s="39"/>
      <c r="B405" s="39"/>
      <c r="C405" s="39" t="s">
        <v>264</v>
      </c>
      <c r="D405" s="39" t="s">
        <v>68</v>
      </c>
      <c r="E405" s="39" t="s">
        <v>51</v>
      </c>
      <c r="F405" s="61">
        <v>3471.0697158879161</v>
      </c>
      <c r="G405" s="61">
        <v>3471.0697158879184</v>
      </c>
      <c r="H405" s="61">
        <v>3480.1546445284339</v>
      </c>
      <c r="I405" s="61">
        <v>3387.8068326041589</v>
      </c>
      <c r="J405" s="61">
        <v>1371.2885887205055</v>
      </c>
      <c r="K405" s="61">
        <v>1341.92020919581</v>
      </c>
    </row>
    <row r="406" spans="1:11" x14ac:dyDescent="0.3">
      <c r="A406" s="39"/>
      <c r="B406" s="39" t="s">
        <v>256</v>
      </c>
      <c r="C406" s="39"/>
      <c r="D406" s="39"/>
      <c r="E406" s="39"/>
      <c r="F406" s="39"/>
      <c r="G406" s="39"/>
      <c r="H406" s="39"/>
      <c r="I406" s="39"/>
      <c r="J406" s="39"/>
      <c r="K406" s="39"/>
    </row>
    <row r="407" spans="1:11" x14ac:dyDescent="0.3">
      <c r="A407" s="39"/>
      <c r="B407" s="39"/>
      <c r="C407" s="39" t="s">
        <v>5</v>
      </c>
      <c r="D407" s="39" t="s">
        <v>213</v>
      </c>
      <c r="E407" s="39" t="s">
        <v>95</v>
      </c>
      <c r="F407" s="39">
        <v>5.7710139669679922E-47</v>
      </c>
      <c r="G407" s="39">
        <v>9.242517551492351E-56</v>
      </c>
      <c r="H407" s="39">
        <v>-8.0049092912011332E-56</v>
      </c>
      <c r="I407" s="39">
        <v>3.0783125939127663E-49</v>
      </c>
      <c r="J407" s="39">
        <v>1.4908089453878071E-148</v>
      </c>
      <c r="K407" s="39">
        <v>-4.4413982153023861E-112</v>
      </c>
    </row>
    <row r="408" spans="1:11" x14ac:dyDescent="0.3">
      <c r="A408" s="39"/>
      <c r="B408" s="39"/>
      <c r="C408" s="39" t="s">
        <v>8</v>
      </c>
      <c r="D408" s="39" t="s">
        <v>214</v>
      </c>
      <c r="E408" s="39" t="s">
        <v>95</v>
      </c>
      <c r="F408" s="39">
        <v>0</v>
      </c>
      <c r="G408" s="39">
        <v>0</v>
      </c>
      <c r="H408" s="39">
        <v>0</v>
      </c>
      <c r="I408" s="39">
        <v>0</v>
      </c>
      <c r="J408" s="39">
        <v>0</v>
      </c>
      <c r="K408" s="39">
        <v>0</v>
      </c>
    </row>
    <row r="409" spans="1:11" x14ac:dyDescent="0.3">
      <c r="A409" s="39"/>
      <c r="B409" s="39"/>
      <c r="C409" s="39" t="s">
        <v>10</v>
      </c>
      <c r="D409" s="39" t="s">
        <v>215</v>
      </c>
      <c r="E409" s="39" t="s">
        <v>95</v>
      </c>
      <c r="F409" s="39">
        <v>0</v>
      </c>
      <c r="G409" s="39">
        <v>0</v>
      </c>
      <c r="H409" s="39">
        <v>0</v>
      </c>
      <c r="I409" s="39">
        <v>0</v>
      </c>
      <c r="J409" s="39">
        <v>0</v>
      </c>
      <c r="K409" s="39">
        <v>0</v>
      </c>
    </row>
    <row r="410" spans="1:11" x14ac:dyDescent="0.3">
      <c r="A410" s="39"/>
      <c r="B410" s="39"/>
      <c r="C410" s="39" t="s">
        <v>12</v>
      </c>
      <c r="D410" s="39" t="s">
        <v>216</v>
      </c>
      <c r="E410" s="39" t="s">
        <v>95</v>
      </c>
      <c r="F410" s="39">
        <v>0</v>
      </c>
      <c r="G410" s="39">
        <v>0</v>
      </c>
      <c r="H410" s="39">
        <v>0</v>
      </c>
      <c r="I410" s="39">
        <v>0</v>
      </c>
      <c r="J410" s="39">
        <v>0</v>
      </c>
      <c r="K410" s="39">
        <v>0</v>
      </c>
    </row>
    <row r="411" spans="1:11" x14ac:dyDescent="0.3">
      <c r="A411" s="39"/>
      <c r="B411" s="39"/>
      <c r="C411" s="39" t="s">
        <v>14</v>
      </c>
      <c r="D411" s="39" t="s">
        <v>217</v>
      </c>
      <c r="E411" s="39" t="s">
        <v>95</v>
      </c>
      <c r="F411" s="39">
        <v>3.0117343946003034E-2</v>
      </c>
      <c r="G411" s="39">
        <v>3.0117343946003041E-2</v>
      </c>
      <c r="H411" s="39">
        <v>3.8336792315142226E-2</v>
      </c>
      <c r="I411" s="39">
        <v>3.833679233313729E-2</v>
      </c>
      <c r="J411" s="39">
        <v>4.9682284600068441E-3</v>
      </c>
      <c r="K411" s="39">
        <v>4.9682284600068441E-3</v>
      </c>
    </row>
    <row r="412" spans="1:11" x14ac:dyDescent="0.3">
      <c r="A412" s="39"/>
      <c r="B412" s="39"/>
      <c r="C412" s="39" t="s">
        <v>16</v>
      </c>
      <c r="D412" s="39" t="s">
        <v>218</v>
      </c>
      <c r="E412" s="39" t="s">
        <v>95</v>
      </c>
      <c r="F412" s="39">
        <v>0.35436044529815824</v>
      </c>
      <c r="G412" s="39">
        <v>0.35436044529815813</v>
      </c>
      <c r="H412" s="39">
        <v>0.54609902332957116</v>
      </c>
      <c r="I412" s="39">
        <v>0.5460990235865294</v>
      </c>
      <c r="J412" s="39">
        <v>0.87526667215337495</v>
      </c>
      <c r="K412" s="39">
        <v>0.87526667215337484</v>
      </c>
    </row>
    <row r="413" spans="1:11" x14ac:dyDescent="0.3">
      <c r="A413" s="39"/>
      <c r="B413" s="39"/>
      <c r="C413" s="39" t="s">
        <v>18</v>
      </c>
      <c r="D413" s="39" t="s">
        <v>220</v>
      </c>
      <c r="E413" s="39" t="s">
        <v>95</v>
      </c>
      <c r="F413" s="39">
        <v>0.564570914754978</v>
      </c>
      <c r="G413" s="39">
        <v>0.56457091475497811</v>
      </c>
      <c r="H413" s="39">
        <v>0.31965202092726419</v>
      </c>
      <c r="I413" s="39">
        <v>0.31965202107730695</v>
      </c>
      <c r="J413" s="39">
        <v>7.3072287422746643E-2</v>
      </c>
      <c r="K413" s="39">
        <v>7.3072287422746643E-2</v>
      </c>
    </row>
    <row r="414" spans="1:11" x14ac:dyDescent="0.3">
      <c r="A414" s="39"/>
      <c r="B414" s="39"/>
      <c r="C414" s="39" t="s">
        <v>20</v>
      </c>
      <c r="D414" s="39" t="s">
        <v>221</v>
      </c>
      <c r="E414" s="39" t="s">
        <v>95</v>
      </c>
      <c r="F414" s="39">
        <v>7.8681750660743802E-3</v>
      </c>
      <c r="G414" s="39">
        <v>7.8681750660743819E-3</v>
      </c>
      <c r="H414" s="39">
        <v>1.7133952842552057E-2</v>
      </c>
      <c r="I414" s="39">
        <v>1.7133952850594637E-2</v>
      </c>
      <c r="J414" s="39">
        <v>8.1909797545233025E-3</v>
      </c>
      <c r="K414" s="39">
        <v>8.1909797545233025E-3</v>
      </c>
    </row>
    <row r="415" spans="1:11" x14ac:dyDescent="0.3">
      <c r="A415" s="39"/>
      <c r="B415" s="39"/>
      <c r="C415" s="39" t="s">
        <v>22</v>
      </c>
      <c r="D415" s="39" t="s">
        <v>222</v>
      </c>
      <c r="E415" s="39" t="s">
        <v>95</v>
      </c>
      <c r="F415" s="39">
        <v>4.2426905522182097E-2</v>
      </c>
      <c r="G415" s="39">
        <v>4.2426905522182104E-2</v>
      </c>
      <c r="H415" s="39">
        <v>7.7748590804163395E-2</v>
      </c>
      <c r="I415" s="39">
        <v>7.7748590371273685E-2</v>
      </c>
      <c r="J415" s="39">
        <v>3.7829008473547199E-2</v>
      </c>
      <c r="K415" s="39">
        <v>3.7829008473547233E-2</v>
      </c>
    </row>
    <row r="416" spans="1:11" x14ac:dyDescent="0.3">
      <c r="A416" s="39"/>
      <c r="B416" s="39"/>
      <c r="C416" s="39" t="s">
        <v>24</v>
      </c>
      <c r="D416" s="39" t="s">
        <v>223</v>
      </c>
      <c r="E416" s="39" t="s">
        <v>95</v>
      </c>
      <c r="F416" s="39">
        <v>1.5973855635185189E-5</v>
      </c>
      <c r="G416" s="39">
        <v>1.5973855635185199E-5</v>
      </c>
      <c r="H416" s="39">
        <v>2.7233341414655162E-5</v>
      </c>
      <c r="I416" s="39">
        <v>2.7233341404455208E-5</v>
      </c>
      <c r="J416" s="39">
        <v>2.3771392406688669E-5</v>
      </c>
      <c r="K416" s="39">
        <v>2.3771392406688655E-5</v>
      </c>
    </row>
    <row r="417" spans="1:11" x14ac:dyDescent="0.3">
      <c r="A417" s="39"/>
      <c r="B417" s="39"/>
      <c r="C417" s="39" t="s">
        <v>26</v>
      </c>
      <c r="D417" s="39" t="s">
        <v>224</v>
      </c>
      <c r="E417" s="39" t="s">
        <v>95</v>
      </c>
      <c r="F417" s="39">
        <v>1.5456315435392008E-5</v>
      </c>
      <c r="G417" s="39">
        <v>1.5456315435392012E-5</v>
      </c>
      <c r="H417" s="39">
        <v>2.6351002843513235E-5</v>
      </c>
      <c r="I417" s="39">
        <v>2.6351002833643753E-5</v>
      </c>
      <c r="J417" s="39">
        <v>2.300121822604681E-5</v>
      </c>
      <c r="K417" s="39">
        <v>2.3001218226046807E-5</v>
      </c>
    </row>
    <row r="418" spans="1:11" x14ac:dyDescent="0.3">
      <c r="A418" s="39"/>
      <c r="B418" s="39"/>
      <c r="C418" s="39" t="s">
        <v>28</v>
      </c>
      <c r="D418" s="39" t="s">
        <v>225</v>
      </c>
      <c r="E418" s="39" t="s">
        <v>95</v>
      </c>
      <c r="F418" s="39">
        <v>0</v>
      </c>
      <c r="G418" s="39">
        <v>0</v>
      </c>
      <c r="H418" s="39">
        <v>0</v>
      </c>
      <c r="I418" s="39">
        <v>0</v>
      </c>
      <c r="J418" s="39">
        <v>0</v>
      </c>
      <c r="K418" s="39">
        <v>0</v>
      </c>
    </row>
    <row r="419" spans="1:11" x14ac:dyDescent="0.3">
      <c r="A419" s="39"/>
      <c r="B419" s="39"/>
      <c r="C419" s="39" t="s">
        <v>30</v>
      </c>
      <c r="D419" s="39" t="s">
        <v>226</v>
      </c>
      <c r="E419" s="39" t="s">
        <v>95</v>
      </c>
      <c r="F419" s="39">
        <v>3.8150576112148612E-4</v>
      </c>
      <c r="G419" s="39">
        <v>3.815057611214858E-4</v>
      </c>
      <c r="H419" s="39">
        <v>6.8296866861284385E-4</v>
      </c>
      <c r="I419" s="39">
        <v>6.829686683466166E-4</v>
      </c>
      <c r="J419" s="39">
        <v>3.359405719659908E-4</v>
      </c>
      <c r="K419" s="39">
        <v>3.3594057196599075E-4</v>
      </c>
    </row>
    <row r="420" spans="1:11" x14ac:dyDescent="0.3">
      <c r="A420" s="39"/>
      <c r="B420" s="39"/>
      <c r="C420" s="39" t="s">
        <v>32</v>
      </c>
      <c r="D420" s="39" t="s">
        <v>227</v>
      </c>
      <c r="E420" s="39" t="s">
        <v>95</v>
      </c>
      <c r="F420" s="39">
        <v>0</v>
      </c>
      <c r="G420" s="39">
        <v>0</v>
      </c>
      <c r="H420" s="39">
        <v>0</v>
      </c>
      <c r="I420" s="39">
        <v>0</v>
      </c>
      <c r="J420" s="39">
        <v>0</v>
      </c>
      <c r="K420" s="39">
        <v>0</v>
      </c>
    </row>
    <row r="421" spans="1:11" x14ac:dyDescent="0.3">
      <c r="A421" s="39"/>
      <c r="B421" s="39"/>
      <c r="C421" s="39" t="s">
        <v>34</v>
      </c>
      <c r="D421" s="39" t="s">
        <v>228</v>
      </c>
      <c r="E421" s="39" t="s">
        <v>95</v>
      </c>
      <c r="F421" s="39">
        <v>2.4327948041221907E-4</v>
      </c>
      <c r="G421" s="39">
        <v>2.4327948041221909E-4</v>
      </c>
      <c r="H421" s="39">
        <v>2.9306676843602871E-4</v>
      </c>
      <c r="I421" s="39">
        <v>2.9306676857359255E-4</v>
      </c>
      <c r="J421" s="39">
        <v>2.9011055320214495E-4</v>
      </c>
      <c r="K421" s="39">
        <v>2.9011055320214517E-4</v>
      </c>
    </row>
    <row r="422" spans="1:11" x14ac:dyDescent="0.3">
      <c r="A422" s="39"/>
      <c r="B422" s="39"/>
      <c r="C422" s="39" t="s">
        <v>36</v>
      </c>
      <c r="D422" s="39" t="s">
        <v>229</v>
      </c>
      <c r="E422" s="39" t="s">
        <v>95</v>
      </c>
      <c r="F422" s="39">
        <v>0</v>
      </c>
      <c r="G422" s="39">
        <v>0</v>
      </c>
      <c r="H422" s="39">
        <v>0</v>
      </c>
      <c r="I422" s="39">
        <v>0</v>
      </c>
      <c r="J422" s="39">
        <v>0</v>
      </c>
      <c r="K422" s="39">
        <v>0</v>
      </c>
    </row>
    <row r="423" spans="1:11" x14ac:dyDescent="0.3">
      <c r="A423" s="39"/>
      <c r="B423" s="39"/>
      <c r="C423" s="39" t="s">
        <v>38</v>
      </c>
      <c r="D423" s="39" t="s">
        <v>230</v>
      </c>
      <c r="E423" s="39" t="s">
        <v>95</v>
      </c>
      <c r="F423" s="39">
        <v>0</v>
      </c>
      <c r="G423" s="39">
        <v>0</v>
      </c>
      <c r="H423" s="39">
        <v>0</v>
      </c>
      <c r="I423" s="39">
        <v>0</v>
      </c>
      <c r="J423" s="39">
        <v>0</v>
      </c>
      <c r="K423" s="39">
        <v>0</v>
      </c>
    </row>
    <row r="424" spans="1:11" x14ac:dyDescent="0.3">
      <c r="A424" s="39"/>
      <c r="B424" s="39"/>
      <c r="C424" s="39" t="s">
        <v>40</v>
      </c>
      <c r="D424" s="39" t="s">
        <v>231</v>
      </c>
      <c r="E424" s="39" t="s">
        <v>95</v>
      </c>
      <c r="F424" s="39">
        <v>0</v>
      </c>
      <c r="G424" s="39">
        <v>0</v>
      </c>
      <c r="H424" s="39">
        <v>0</v>
      </c>
      <c r="I424" s="39">
        <v>0</v>
      </c>
      <c r="J424" s="39">
        <v>0</v>
      </c>
      <c r="K424" s="39">
        <v>0</v>
      </c>
    </row>
    <row r="425" spans="1:11" x14ac:dyDescent="0.3">
      <c r="A425" s="39"/>
      <c r="B425" s="39"/>
      <c r="C425" s="39" t="s">
        <v>42</v>
      </c>
      <c r="D425" s="39" t="s">
        <v>234</v>
      </c>
      <c r="E425" s="39" t="s">
        <v>62</v>
      </c>
      <c r="F425" s="39">
        <v>8.0026778156079565</v>
      </c>
      <c r="G425" s="39">
        <v>8.002677815607953</v>
      </c>
      <c r="H425" s="39">
        <v>10.084848762621879</v>
      </c>
      <c r="I425" s="39">
        <v>10.084848768883237</v>
      </c>
      <c r="J425" s="39">
        <v>11.410100112671719</v>
      </c>
      <c r="K425" s="39">
        <v>11.410100112671717</v>
      </c>
    </row>
    <row r="426" spans="1:11" x14ac:dyDescent="0.3">
      <c r="A426" s="39"/>
      <c r="B426" s="39"/>
      <c r="C426" s="39" t="s">
        <v>45</v>
      </c>
      <c r="D426" s="39" t="s">
        <v>235</v>
      </c>
      <c r="E426" s="39" t="s">
        <v>62</v>
      </c>
      <c r="F426" s="39">
        <v>8.5882295941322191</v>
      </c>
      <c r="G426" s="39">
        <v>8.5882295941322155</v>
      </c>
      <c r="H426" s="39">
        <v>10.908364048311553</v>
      </c>
      <c r="I426" s="39">
        <v>10.908364053865997</v>
      </c>
      <c r="J426" s="39">
        <v>11.749261006385751</v>
      </c>
      <c r="K426" s="39">
        <v>11.749261006385748</v>
      </c>
    </row>
    <row r="427" spans="1:11" x14ac:dyDescent="0.3">
      <c r="A427" s="39"/>
      <c r="B427" s="49" t="s">
        <v>236</v>
      </c>
      <c r="C427" s="46" t="s">
        <v>264</v>
      </c>
      <c r="D427" s="46" t="s">
        <v>188</v>
      </c>
      <c r="E427" s="46" t="s">
        <v>185</v>
      </c>
      <c r="F427" s="59">
        <v>6.2</v>
      </c>
      <c r="G427" s="60">
        <v>6.2</v>
      </c>
      <c r="H427" s="60">
        <v>6.2</v>
      </c>
      <c r="I427" s="60">
        <v>6.2</v>
      </c>
      <c r="J427" s="60">
        <v>6.2</v>
      </c>
      <c r="K427" s="60">
        <v>6.2</v>
      </c>
    </row>
    <row r="428" spans="1:11" x14ac:dyDescent="0.3">
      <c r="A428" s="39"/>
      <c r="B428" s="49"/>
      <c r="C428" s="46" t="s">
        <v>264</v>
      </c>
      <c r="D428" s="46" t="s">
        <v>524</v>
      </c>
      <c r="E428" s="46" t="s">
        <v>47</v>
      </c>
      <c r="F428" s="59">
        <v>9.3822086848379076</v>
      </c>
      <c r="G428" s="59">
        <v>9.3822086848379165</v>
      </c>
      <c r="H428" s="59">
        <v>7.5124732012668529</v>
      </c>
      <c r="I428" s="59">
        <v>7.3131256007860737</v>
      </c>
      <c r="J428" s="59">
        <v>2.6238467910129972</v>
      </c>
      <c r="K428" s="59">
        <v>2.5676528366499527</v>
      </c>
    </row>
    <row r="429" spans="1:11" x14ac:dyDescent="0.3">
      <c r="A429" s="39"/>
      <c r="B429" s="46"/>
      <c r="C429" s="46" t="s">
        <v>264</v>
      </c>
      <c r="D429" s="46" t="s">
        <v>175</v>
      </c>
      <c r="E429" s="46" t="s">
        <v>48</v>
      </c>
      <c r="F429" s="46">
        <v>1.1000000000000001</v>
      </c>
      <c r="G429" s="46">
        <v>1.1000000000000001</v>
      </c>
      <c r="H429" s="46">
        <v>1.1000000000000001</v>
      </c>
      <c r="I429" s="46">
        <v>1.1000000000000001</v>
      </c>
      <c r="J429" s="46">
        <v>1.1000000000000001</v>
      </c>
      <c r="K429" s="46">
        <v>1.1000000000000001</v>
      </c>
    </row>
    <row r="430" spans="1:11" x14ac:dyDescent="0.3">
      <c r="A430" s="39"/>
      <c r="B430" s="46"/>
      <c r="C430" s="46" t="s">
        <v>264</v>
      </c>
      <c r="D430" s="46" t="s">
        <v>176</v>
      </c>
      <c r="E430" s="46" t="s">
        <v>49</v>
      </c>
      <c r="F430" s="46">
        <v>837</v>
      </c>
      <c r="G430" s="46">
        <v>837</v>
      </c>
      <c r="H430" s="46">
        <v>825</v>
      </c>
      <c r="I430" s="46">
        <v>825</v>
      </c>
      <c r="J430" s="46">
        <v>855.5</v>
      </c>
      <c r="K430" s="46">
        <v>855.5</v>
      </c>
    </row>
    <row r="431" spans="1:11" x14ac:dyDescent="0.3">
      <c r="A431" s="39"/>
      <c r="B431" s="46" t="s">
        <v>256</v>
      </c>
      <c r="C431" s="46"/>
      <c r="D431" s="46"/>
      <c r="E431" s="46"/>
      <c r="F431" s="46"/>
      <c r="G431" s="46"/>
      <c r="H431" s="46"/>
      <c r="I431" s="46"/>
      <c r="J431" s="46"/>
      <c r="K431" s="46"/>
    </row>
    <row r="432" spans="1:11" x14ac:dyDescent="0.3">
      <c r="A432" s="39"/>
      <c r="B432" s="46"/>
      <c r="C432" s="46" t="s">
        <v>266</v>
      </c>
      <c r="D432" s="46" t="s">
        <v>237</v>
      </c>
      <c r="E432" s="46" t="s">
        <v>95</v>
      </c>
      <c r="F432" s="46">
        <v>0.92900000000000005</v>
      </c>
      <c r="G432" s="46">
        <v>0.92900000000000005</v>
      </c>
      <c r="H432" s="46">
        <v>0.92900000000000005</v>
      </c>
      <c r="I432" s="46">
        <v>0.92900000000000005</v>
      </c>
      <c r="J432" s="46">
        <v>0.92900000000000005</v>
      </c>
      <c r="K432" s="46">
        <v>0.92900000000000005</v>
      </c>
    </row>
    <row r="433" spans="1:11" x14ac:dyDescent="0.3">
      <c r="A433" s="39"/>
      <c r="B433" s="46"/>
      <c r="C433" s="46" t="s">
        <v>267</v>
      </c>
      <c r="D433" s="46" t="s">
        <v>238</v>
      </c>
      <c r="E433" s="46" t="s">
        <v>95</v>
      </c>
      <c r="F433" s="46">
        <v>7.0000000000000007E-2</v>
      </c>
      <c r="G433" s="46">
        <v>7.0000000000000007E-2</v>
      </c>
      <c r="H433" s="46">
        <v>7.0000000000000007E-2</v>
      </c>
      <c r="I433" s="46">
        <v>7.0000000000000007E-2</v>
      </c>
      <c r="J433" s="46">
        <v>7.0000000000000007E-2</v>
      </c>
      <c r="K433" s="46">
        <v>7.0000000000000007E-2</v>
      </c>
    </row>
    <row r="434" spans="1:11" x14ac:dyDescent="0.3">
      <c r="A434" s="39"/>
      <c r="B434" s="46"/>
      <c r="C434" s="46" t="s">
        <v>268</v>
      </c>
      <c r="D434" s="46" t="s">
        <v>239</v>
      </c>
      <c r="E434" s="46" t="s">
        <v>95</v>
      </c>
      <c r="F434" s="46">
        <v>1E-3</v>
      </c>
      <c r="G434" s="46">
        <v>1E-3</v>
      </c>
      <c r="H434" s="46">
        <v>1E-3</v>
      </c>
      <c r="I434" s="46">
        <v>1E-3</v>
      </c>
      <c r="J434" s="46">
        <v>1E-3</v>
      </c>
      <c r="K434" s="46">
        <v>1E-3</v>
      </c>
    </row>
    <row r="435" spans="1:11" x14ac:dyDescent="0.3">
      <c r="A435" s="39"/>
      <c r="B435" s="46"/>
      <c r="C435" s="46" t="s">
        <v>269</v>
      </c>
      <c r="D435" s="46" t="s">
        <v>240</v>
      </c>
      <c r="E435" s="46" t="s">
        <v>95</v>
      </c>
      <c r="F435" s="46">
        <v>0</v>
      </c>
      <c r="G435" s="46">
        <v>0</v>
      </c>
      <c r="H435" s="46">
        <v>0</v>
      </c>
      <c r="I435" s="46">
        <v>0</v>
      </c>
      <c r="J435" s="46">
        <v>0</v>
      </c>
      <c r="K435" s="46">
        <v>0</v>
      </c>
    </row>
    <row r="436" spans="1:11" x14ac:dyDescent="0.3">
      <c r="A436" s="39"/>
      <c r="B436" s="46"/>
      <c r="C436" s="46" t="s">
        <v>270</v>
      </c>
      <c r="D436" s="46" t="s">
        <v>241</v>
      </c>
      <c r="E436" s="46" t="s">
        <v>95</v>
      </c>
      <c r="F436" s="46">
        <v>0</v>
      </c>
      <c r="G436" s="46">
        <v>0</v>
      </c>
      <c r="H436" s="46">
        <v>0</v>
      </c>
      <c r="I436" s="46">
        <v>0</v>
      </c>
      <c r="J436" s="46">
        <v>0</v>
      </c>
      <c r="K436" s="46">
        <v>0</v>
      </c>
    </row>
    <row r="437" spans="1:11" x14ac:dyDescent="0.3">
      <c r="A437" s="39"/>
      <c r="B437" s="46"/>
      <c r="C437" s="46" t="s">
        <v>271</v>
      </c>
      <c r="D437" s="46" t="s">
        <v>242</v>
      </c>
      <c r="E437" s="46" t="s">
        <v>95</v>
      </c>
      <c r="F437" s="46">
        <v>0</v>
      </c>
      <c r="G437" s="46">
        <v>0</v>
      </c>
      <c r="H437" s="46">
        <v>0</v>
      </c>
      <c r="I437" s="46">
        <v>0</v>
      </c>
      <c r="J437" s="46">
        <v>0</v>
      </c>
      <c r="K437" s="46">
        <v>0</v>
      </c>
    </row>
    <row r="438" spans="1:11" x14ac:dyDescent="0.3">
      <c r="A438" s="39"/>
      <c r="B438" s="46"/>
      <c r="C438" s="46" t="s">
        <v>272</v>
      </c>
      <c r="D438" s="46" t="s">
        <v>243</v>
      </c>
      <c r="E438" s="46" t="s">
        <v>43</v>
      </c>
      <c r="F438" s="46">
        <v>38489.5</v>
      </c>
      <c r="G438" s="46">
        <v>38489.5</v>
      </c>
      <c r="H438" s="46">
        <v>38489.5</v>
      </c>
      <c r="I438" s="46">
        <v>38489.5</v>
      </c>
      <c r="J438" s="46">
        <v>38489.5</v>
      </c>
      <c r="K438" s="46">
        <v>38489.5</v>
      </c>
    </row>
    <row r="439" spans="1:11" x14ac:dyDescent="0.3">
      <c r="A439" s="39"/>
      <c r="B439" s="46"/>
      <c r="C439" s="46" t="s">
        <v>273</v>
      </c>
      <c r="D439" s="46" t="s">
        <v>244</v>
      </c>
      <c r="E439" s="46" t="s">
        <v>43</v>
      </c>
      <c r="F439" s="46">
        <v>40017.507599999997</v>
      </c>
      <c r="G439" s="46">
        <v>40017.507599999997</v>
      </c>
      <c r="H439" s="46">
        <v>40017.507599999997</v>
      </c>
      <c r="I439" s="46">
        <v>40017.507599999997</v>
      </c>
      <c r="J439" s="46">
        <v>40017.507599999997</v>
      </c>
      <c r="K439" s="46">
        <v>40017.507599999997</v>
      </c>
    </row>
    <row r="440" spans="1:11" x14ac:dyDescent="0.3">
      <c r="A440" s="39"/>
      <c r="B440" s="65" t="s">
        <v>252</v>
      </c>
      <c r="C440" s="62" t="s">
        <v>264</v>
      </c>
      <c r="D440" s="62" t="s">
        <v>187</v>
      </c>
      <c r="E440" s="62" t="s">
        <v>185</v>
      </c>
      <c r="F440" s="63">
        <v>0.5</v>
      </c>
      <c r="G440" s="64">
        <v>0.5</v>
      </c>
      <c r="H440" s="64">
        <v>0.5</v>
      </c>
      <c r="I440" s="64">
        <v>0.5</v>
      </c>
      <c r="J440" s="64">
        <v>0.5</v>
      </c>
      <c r="K440" s="64">
        <v>0.5</v>
      </c>
    </row>
    <row r="441" spans="1:11" x14ac:dyDescent="0.3">
      <c r="A441" s="39"/>
      <c r="B441" s="62"/>
      <c r="C441" s="62" t="s">
        <v>264</v>
      </c>
      <c r="D441" s="62" t="s">
        <v>530</v>
      </c>
      <c r="E441" s="62" t="s">
        <v>47</v>
      </c>
      <c r="F441" s="63">
        <v>0.75662973264821831</v>
      </c>
      <c r="G441" s="63">
        <v>0.75662973264821898</v>
      </c>
      <c r="H441" s="63">
        <v>0.60584461300539139</v>
      </c>
      <c r="I441" s="63">
        <v>0.58976819361178012</v>
      </c>
      <c r="J441" s="63">
        <v>0.21160054766233846</v>
      </c>
      <c r="K441" s="63">
        <v>0.20706877714918975</v>
      </c>
    </row>
    <row r="442" spans="1:11" x14ac:dyDescent="0.3">
      <c r="A442" s="39"/>
      <c r="B442" s="62" t="s">
        <v>256</v>
      </c>
      <c r="C442" s="62"/>
      <c r="D442" s="62"/>
      <c r="E442" s="62"/>
      <c r="F442" s="62"/>
      <c r="G442" s="62"/>
      <c r="H442" s="62"/>
      <c r="I442" s="62"/>
      <c r="J442" s="62"/>
      <c r="K442" s="62"/>
    </row>
    <row r="443" spans="1:11" x14ac:dyDescent="0.3">
      <c r="A443" s="39"/>
      <c r="B443" s="62"/>
      <c r="C443" s="62" t="s">
        <v>266</v>
      </c>
      <c r="D443" s="62" t="s">
        <v>237</v>
      </c>
      <c r="E443" s="62" t="s">
        <v>95</v>
      </c>
      <c r="F443" s="62">
        <v>0.91479999999999995</v>
      </c>
      <c r="G443" s="62">
        <v>0.91479999999999995</v>
      </c>
      <c r="H443" s="62">
        <v>0.91479999999999995</v>
      </c>
      <c r="I443" s="62">
        <v>0.91479999999999995</v>
      </c>
      <c r="J443" s="62">
        <v>0.91479999999999995</v>
      </c>
      <c r="K443" s="62">
        <v>0.91479999999999995</v>
      </c>
    </row>
    <row r="444" spans="1:11" x14ac:dyDescent="0.3">
      <c r="A444" s="39"/>
      <c r="B444" s="62"/>
      <c r="C444" s="62" t="s">
        <v>267</v>
      </c>
      <c r="D444" s="62" t="s">
        <v>238</v>
      </c>
      <c r="E444" s="62" t="s">
        <v>95</v>
      </c>
      <c r="F444" s="62">
        <v>1.46E-2</v>
      </c>
      <c r="G444" s="62">
        <v>1.46E-2</v>
      </c>
      <c r="H444" s="62">
        <v>1.46E-2</v>
      </c>
      <c r="I444" s="62">
        <v>1.46E-2</v>
      </c>
      <c r="J444" s="62">
        <v>1.46E-2</v>
      </c>
      <c r="K444" s="62">
        <v>1.46E-2</v>
      </c>
    </row>
    <row r="445" spans="1:11" x14ac:dyDescent="0.3">
      <c r="A445" s="39"/>
      <c r="B445" s="62"/>
      <c r="C445" s="62" t="s">
        <v>268</v>
      </c>
      <c r="D445" s="62" t="s">
        <v>239</v>
      </c>
      <c r="E445" s="62" t="s">
        <v>95</v>
      </c>
      <c r="F445" s="62">
        <v>6.7900000000000002E-2</v>
      </c>
      <c r="G445" s="62">
        <v>6.7900000000000002E-2</v>
      </c>
      <c r="H445" s="62">
        <v>6.7900000000000002E-2</v>
      </c>
      <c r="I445" s="62">
        <v>6.7900000000000002E-2</v>
      </c>
      <c r="J445" s="62">
        <v>6.7900000000000002E-2</v>
      </c>
      <c r="K445" s="62">
        <v>6.7900000000000002E-2</v>
      </c>
    </row>
    <row r="446" spans="1:11" x14ac:dyDescent="0.3">
      <c r="A446" s="39"/>
      <c r="B446" s="62"/>
      <c r="C446" s="62" t="s">
        <v>269</v>
      </c>
      <c r="D446" s="62" t="s">
        <v>240</v>
      </c>
      <c r="E446" s="62" t="s">
        <v>95</v>
      </c>
      <c r="F446" s="62">
        <v>2.7000000000000001E-3</v>
      </c>
      <c r="G446" s="62">
        <v>2.7000000000000001E-3</v>
      </c>
      <c r="H446" s="62">
        <v>2.7000000000000001E-3</v>
      </c>
      <c r="I446" s="62">
        <v>2.7000000000000001E-3</v>
      </c>
      <c r="J446" s="62">
        <v>2.7000000000000001E-3</v>
      </c>
      <c r="K446" s="62">
        <v>2.7000000000000001E-3</v>
      </c>
    </row>
    <row r="447" spans="1:11" x14ac:dyDescent="0.3">
      <c r="A447" s="39"/>
      <c r="B447" s="62"/>
      <c r="C447" s="62" t="s">
        <v>270</v>
      </c>
      <c r="D447" s="62" t="s">
        <v>241</v>
      </c>
      <c r="E447" s="62" t="s">
        <v>95</v>
      </c>
      <c r="F447" s="62">
        <v>0</v>
      </c>
      <c r="G447" s="62">
        <v>0</v>
      </c>
      <c r="H447" s="62">
        <v>0</v>
      </c>
      <c r="I447" s="62">
        <v>0</v>
      </c>
      <c r="J447" s="62">
        <v>0</v>
      </c>
      <c r="K447" s="62">
        <v>0</v>
      </c>
    </row>
    <row r="448" spans="1:11" x14ac:dyDescent="0.3">
      <c r="A448" s="39"/>
      <c r="B448" s="62"/>
      <c r="C448" s="62" t="s">
        <v>271</v>
      </c>
      <c r="D448" s="62" t="s">
        <v>242</v>
      </c>
      <c r="E448" s="62" t="s">
        <v>95</v>
      </c>
      <c r="F448" s="62">
        <v>0</v>
      </c>
      <c r="G448" s="62">
        <v>0</v>
      </c>
      <c r="H448" s="62">
        <v>0</v>
      </c>
      <c r="I448" s="62">
        <v>0</v>
      </c>
      <c r="J448" s="62">
        <v>0</v>
      </c>
      <c r="K448" s="62">
        <v>0</v>
      </c>
    </row>
    <row r="449" spans="1:11" x14ac:dyDescent="0.3">
      <c r="A449" s="39"/>
      <c r="B449" s="62"/>
      <c r="C449" s="62" t="s">
        <v>272</v>
      </c>
      <c r="D449" s="62" t="s">
        <v>243</v>
      </c>
      <c r="E449" s="62" t="s">
        <v>43</v>
      </c>
      <c r="F449" s="62">
        <v>32521.195999999996</v>
      </c>
      <c r="G449" s="62">
        <v>32521.195999999996</v>
      </c>
      <c r="H449" s="62">
        <v>32521.195999999996</v>
      </c>
      <c r="I449" s="62">
        <v>32521.195999999996</v>
      </c>
      <c r="J449" s="62">
        <v>32521.195999999996</v>
      </c>
      <c r="K449" s="62">
        <v>32521.195999999996</v>
      </c>
    </row>
    <row r="450" spans="1:11" x14ac:dyDescent="0.3">
      <c r="A450" s="39"/>
      <c r="B450" s="62"/>
      <c r="C450" s="62" t="s">
        <v>273</v>
      </c>
      <c r="D450" s="62" t="s">
        <v>244</v>
      </c>
      <c r="E450" s="62" t="s">
        <v>43</v>
      </c>
      <c r="F450" s="62">
        <v>32839.894727999999</v>
      </c>
      <c r="G450" s="62">
        <v>32839.894727999999</v>
      </c>
      <c r="H450" s="62">
        <v>32839.894727999999</v>
      </c>
      <c r="I450" s="62">
        <v>32839.894727999999</v>
      </c>
      <c r="J450" s="62">
        <v>32839.894727999999</v>
      </c>
      <c r="K450" s="62">
        <v>32839.894727999999</v>
      </c>
    </row>
    <row r="451" spans="1:11" x14ac:dyDescent="0.3">
      <c r="A451" s="39"/>
      <c r="B451" s="65" t="s">
        <v>526</v>
      </c>
      <c r="C451" s="62" t="s">
        <v>264</v>
      </c>
      <c r="D451" s="62" t="s">
        <v>186</v>
      </c>
      <c r="E451" s="62" t="s">
        <v>185</v>
      </c>
      <c r="F451" s="63">
        <v>0.6</v>
      </c>
      <c r="G451" s="64">
        <v>0.6</v>
      </c>
      <c r="H451" s="64">
        <v>0.6</v>
      </c>
      <c r="I451" s="64">
        <v>0.6</v>
      </c>
      <c r="J451" s="64">
        <v>0.6</v>
      </c>
      <c r="K451" s="64">
        <v>0.6</v>
      </c>
    </row>
    <row r="452" spans="1:11" x14ac:dyDescent="0.3">
      <c r="A452" s="39"/>
      <c r="B452" s="62"/>
      <c r="C452" s="62" t="s">
        <v>264</v>
      </c>
      <c r="D452" s="62" t="s">
        <v>527</v>
      </c>
      <c r="E452" s="62" t="s">
        <v>47</v>
      </c>
      <c r="F452" s="63">
        <v>0.90795567917786191</v>
      </c>
      <c r="G452" s="63">
        <v>0.90795567917786291</v>
      </c>
      <c r="H452" s="63">
        <v>0.72701353560646964</v>
      </c>
      <c r="I452" s="63">
        <v>0.7077218323341361</v>
      </c>
      <c r="J452" s="63">
        <v>0.25392065719480617</v>
      </c>
      <c r="K452" s="63">
        <v>0.24848253257902769</v>
      </c>
    </row>
    <row r="453" spans="1:11" x14ac:dyDescent="0.3">
      <c r="A453" s="39"/>
      <c r="B453" s="62" t="s">
        <v>256</v>
      </c>
      <c r="C453" s="62"/>
      <c r="D453" s="62"/>
      <c r="E453" s="62"/>
      <c r="F453" s="62"/>
      <c r="G453" s="62"/>
      <c r="H453" s="62"/>
      <c r="I453" s="62"/>
      <c r="J453" s="62"/>
      <c r="K453" s="62"/>
    </row>
    <row r="454" spans="1:11" x14ac:dyDescent="0.3">
      <c r="A454" s="39"/>
      <c r="B454" s="62"/>
      <c r="C454" s="62" t="s">
        <v>103</v>
      </c>
      <c r="D454" s="62" t="s">
        <v>247</v>
      </c>
      <c r="E454" s="62" t="s">
        <v>95</v>
      </c>
      <c r="F454" s="62">
        <v>0.5</v>
      </c>
      <c r="G454" s="62">
        <v>0.5</v>
      </c>
      <c r="H454" s="62">
        <v>0.5</v>
      </c>
      <c r="I454" s="62">
        <v>0.5</v>
      </c>
      <c r="J454" s="62">
        <v>0.5</v>
      </c>
      <c r="K454" s="62">
        <v>0.5</v>
      </c>
    </row>
    <row r="455" spans="1:11" x14ac:dyDescent="0.3">
      <c r="A455" s="39"/>
      <c r="B455" s="62"/>
      <c r="C455" s="62" t="s">
        <v>127</v>
      </c>
      <c r="D455" s="62">
        <v>0</v>
      </c>
      <c r="E455" s="62" t="s">
        <v>95</v>
      </c>
      <c r="F455" s="62">
        <v>1.8232707944245624E-34</v>
      </c>
      <c r="G455" s="62">
        <v>7.3940761635423419E-273</v>
      </c>
      <c r="H455" s="62">
        <v>-1.292468014569921E-26</v>
      </c>
      <c r="I455" s="62">
        <v>2.1431013586542656E-100</v>
      </c>
      <c r="J455" s="62">
        <v>0</v>
      </c>
      <c r="K455" s="62">
        <v>2.1315264707087912E-32</v>
      </c>
    </row>
    <row r="456" spans="1:11" x14ac:dyDescent="0.3">
      <c r="A456" s="39"/>
      <c r="B456" s="62"/>
      <c r="C456" s="62" t="s">
        <v>133</v>
      </c>
      <c r="D456" s="62">
        <v>0</v>
      </c>
      <c r="E456" s="62" t="s">
        <v>95</v>
      </c>
      <c r="F456" s="62">
        <v>-5.0223491993567242E-54</v>
      </c>
      <c r="G456" s="62">
        <v>2.4901036301261784E-39</v>
      </c>
      <c r="H456" s="62">
        <v>1.0991444464733334E-262</v>
      </c>
      <c r="I456" s="62">
        <v>-1.8007445711203396E-30</v>
      </c>
      <c r="J456" s="62">
        <v>2.0627113394861307E-42</v>
      </c>
      <c r="K456" s="62">
        <v>-9.1086695156891411E-93</v>
      </c>
    </row>
    <row r="457" spans="1:11" x14ac:dyDescent="0.3">
      <c r="A457" s="39"/>
      <c r="B457" s="62"/>
      <c r="C457" s="62" t="s">
        <v>113</v>
      </c>
      <c r="D457" s="62" t="s">
        <v>249</v>
      </c>
      <c r="E457" s="62" t="s">
        <v>95</v>
      </c>
      <c r="F457" s="62">
        <v>0</v>
      </c>
      <c r="G457" s="62">
        <v>0</v>
      </c>
      <c r="H457" s="62">
        <v>0</v>
      </c>
      <c r="I457" s="62">
        <v>0</v>
      </c>
      <c r="J457" s="62">
        <v>0</v>
      </c>
      <c r="K457" s="62">
        <v>0</v>
      </c>
    </row>
    <row r="458" spans="1:11" x14ac:dyDescent="0.3">
      <c r="A458" s="39"/>
      <c r="B458" s="62"/>
      <c r="C458" s="62" t="s">
        <v>143</v>
      </c>
      <c r="D458" s="62" t="s">
        <v>251</v>
      </c>
      <c r="E458" s="62" t="s">
        <v>95</v>
      </c>
      <c r="F458" s="62">
        <v>0</v>
      </c>
      <c r="G458" s="62">
        <v>-7.9237191939733733E-72</v>
      </c>
      <c r="H458" s="62">
        <v>0</v>
      </c>
      <c r="I458" s="62">
        <v>-1.5467208119068697E-283</v>
      </c>
      <c r="J458" s="62">
        <v>3.6164201701837136E-42</v>
      </c>
      <c r="K458" s="62">
        <v>5.4605615236939985E-32</v>
      </c>
    </row>
    <row r="459" spans="1:11" x14ac:dyDescent="0.3">
      <c r="A459" s="39"/>
      <c r="B459" s="62"/>
      <c r="C459" s="62" t="s">
        <v>160</v>
      </c>
      <c r="D459" s="62" t="s">
        <v>253</v>
      </c>
      <c r="E459" s="62" t="s">
        <v>95</v>
      </c>
      <c r="F459" s="62">
        <v>0.5</v>
      </c>
      <c r="G459" s="62">
        <v>0.5</v>
      </c>
      <c r="H459" s="62">
        <v>0.5</v>
      </c>
      <c r="I459" s="62">
        <v>0.5</v>
      </c>
      <c r="J459" s="62">
        <v>0.5</v>
      </c>
      <c r="K459" s="62">
        <v>0.5</v>
      </c>
    </row>
    <row r="460" spans="1:11" x14ac:dyDescent="0.3">
      <c r="A460" s="39"/>
      <c r="B460" s="62"/>
      <c r="C460" s="62" t="s">
        <v>111</v>
      </c>
      <c r="D460" s="62" t="s">
        <v>248</v>
      </c>
      <c r="E460" s="62" t="s">
        <v>95</v>
      </c>
      <c r="F460" s="62">
        <v>0</v>
      </c>
      <c r="G460" s="62">
        <v>0</v>
      </c>
      <c r="H460" s="62">
        <v>0</v>
      </c>
      <c r="I460" s="62">
        <v>0</v>
      </c>
      <c r="J460" s="62">
        <v>2.0132339300187454E-44</v>
      </c>
      <c r="K460" s="62">
        <v>-2.4903117466773459E-71</v>
      </c>
    </row>
    <row r="461" spans="1:11" x14ac:dyDescent="0.3">
      <c r="A461" s="39"/>
      <c r="B461" s="62"/>
      <c r="C461" s="62" t="s">
        <v>162</v>
      </c>
      <c r="D461" s="62" t="s">
        <v>254</v>
      </c>
      <c r="E461" s="62" t="s">
        <v>95</v>
      </c>
      <c r="F461" s="62">
        <v>0</v>
      </c>
      <c r="G461" s="62">
        <v>-4.2361872628761635E-183</v>
      </c>
      <c r="H461" s="62">
        <v>0</v>
      </c>
      <c r="I461" s="62">
        <v>-5.4006041554008855E-65</v>
      </c>
      <c r="J461" s="62">
        <v>0</v>
      </c>
      <c r="K461" s="62">
        <v>0</v>
      </c>
    </row>
    <row r="462" spans="1:11" x14ac:dyDescent="0.3">
      <c r="A462" s="39"/>
      <c r="B462" s="62"/>
      <c r="C462" s="62" t="s">
        <v>119</v>
      </c>
      <c r="D462" s="62" t="s">
        <v>250</v>
      </c>
      <c r="E462" s="62" t="s">
        <v>95</v>
      </c>
      <c r="F462" s="62">
        <v>0</v>
      </c>
      <c r="G462" s="62">
        <v>0</v>
      </c>
      <c r="H462" s="62">
        <v>0</v>
      </c>
      <c r="I462" s="62">
        <v>0</v>
      </c>
      <c r="J462" s="62">
        <v>0</v>
      </c>
      <c r="K462" s="62">
        <v>0</v>
      </c>
    </row>
    <row r="463" spans="1:11" x14ac:dyDescent="0.3">
      <c r="A463" s="39"/>
      <c r="B463" s="62"/>
      <c r="C463" s="62" t="s">
        <v>528</v>
      </c>
      <c r="D463" s="62">
        <v>0</v>
      </c>
      <c r="E463" s="62" t="s">
        <v>95</v>
      </c>
      <c r="F463" s="62">
        <v>-2.6798583300807185E-264</v>
      </c>
      <c r="G463" s="62">
        <v>2.0324681796190404E-261</v>
      </c>
      <c r="H463" s="62">
        <v>1.5256049608542538E-34</v>
      </c>
      <c r="I463" s="62">
        <v>-1.684138432252357E-39</v>
      </c>
      <c r="J463" s="62">
        <v>0</v>
      </c>
      <c r="K463" s="62">
        <v>0</v>
      </c>
    </row>
    <row r="464" spans="1:11" x14ac:dyDescent="0.3">
      <c r="A464" s="50" t="s">
        <v>646</v>
      </c>
      <c r="B464" s="39"/>
      <c r="C464" s="39"/>
      <c r="D464" s="39"/>
      <c r="E464" s="39"/>
      <c r="F464" s="39"/>
      <c r="G464" s="39"/>
      <c r="H464" s="39"/>
      <c r="I464" s="39"/>
      <c r="J464" s="39"/>
      <c r="K464" s="39"/>
    </row>
    <row r="465" spans="1:11" x14ac:dyDescent="0.3">
      <c r="A465" s="50"/>
      <c r="B465" s="39"/>
      <c r="C465" s="39" t="s">
        <v>264</v>
      </c>
      <c r="D465" s="39" t="s">
        <v>181</v>
      </c>
      <c r="E465" s="39" t="s">
        <v>65</v>
      </c>
      <c r="F465" s="61">
        <v>2006.7720702941324</v>
      </c>
      <c r="G465" s="61">
        <v>2006.772070294134</v>
      </c>
      <c r="H465" s="61">
        <v>1256.5658094295584</v>
      </c>
      <c r="I465" s="61">
        <v>1223.2221479992879</v>
      </c>
      <c r="J465" s="61">
        <v>879.58715890349094</v>
      </c>
      <c r="K465" s="61">
        <v>860.7493666836715</v>
      </c>
    </row>
    <row r="466" spans="1:11" x14ac:dyDescent="0.3">
      <c r="A466" s="39"/>
      <c r="B466" s="50" t="s">
        <v>523</v>
      </c>
      <c r="C466" s="39" t="s">
        <v>264</v>
      </c>
      <c r="D466" s="39" t="s">
        <v>180</v>
      </c>
      <c r="E466" s="39" t="s">
        <v>64</v>
      </c>
      <c r="F466" s="61">
        <v>2006.7342388055476</v>
      </c>
      <c r="G466" s="61">
        <v>2006.7342388055492</v>
      </c>
      <c r="H466" s="61">
        <v>1256.5364615253995</v>
      </c>
      <c r="I466" s="61">
        <v>1223.1935788578196</v>
      </c>
      <c r="J466" s="61">
        <v>879.56507057693761</v>
      </c>
      <c r="K466" s="61">
        <v>860.72775141462228</v>
      </c>
    </row>
    <row r="467" spans="1:11" x14ac:dyDescent="0.3">
      <c r="A467" s="39"/>
      <c r="B467" s="39"/>
      <c r="C467" s="39" t="s">
        <v>264</v>
      </c>
      <c r="D467" s="39" t="s">
        <v>175</v>
      </c>
      <c r="E467" s="39" t="s">
        <v>48</v>
      </c>
      <c r="F467" s="39">
        <v>1</v>
      </c>
      <c r="G467" s="39">
        <v>1</v>
      </c>
      <c r="H467" s="39">
        <v>1</v>
      </c>
      <c r="I467" s="39">
        <v>1</v>
      </c>
      <c r="J467" s="39">
        <v>1</v>
      </c>
      <c r="K467" s="39">
        <v>1</v>
      </c>
    </row>
    <row r="468" spans="1:11" x14ac:dyDescent="0.3">
      <c r="A468" s="39"/>
      <c r="B468" s="39"/>
      <c r="C468" s="39" t="s">
        <v>264</v>
      </c>
      <c r="D468" s="39" t="s">
        <v>176</v>
      </c>
      <c r="E468" s="39" t="s">
        <v>49</v>
      </c>
      <c r="F468" s="39">
        <v>40</v>
      </c>
      <c r="G468" s="39">
        <v>40</v>
      </c>
      <c r="H468" s="39">
        <v>40</v>
      </c>
      <c r="I468" s="39">
        <v>40</v>
      </c>
      <c r="J468" s="39">
        <v>40</v>
      </c>
      <c r="K468" s="39">
        <v>40</v>
      </c>
    </row>
    <row r="469" spans="1:11" x14ac:dyDescent="0.3">
      <c r="A469" s="39"/>
      <c r="B469" s="39"/>
      <c r="C469" s="39" t="s">
        <v>264</v>
      </c>
      <c r="D469" s="39" t="s">
        <v>182</v>
      </c>
      <c r="E469" s="39" t="s">
        <v>80</v>
      </c>
      <c r="F469" s="39">
        <v>1513.2595433852578</v>
      </c>
      <c r="G469" s="39">
        <v>1513.2595433852589</v>
      </c>
      <c r="H469" s="39">
        <v>1173.916166357852</v>
      </c>
      <c r="I469" s="39">
        <v>1142.7656587338574</v>
      </c>
      <c r="J469" s="39">
        <v>883.53306213361043</v>
      </c>
      <c r="K469" s="39">
        <v>864.61076196660701</v>
      </c>
    </row>
    <row r="470" spans="1:11" x14ac:dyDescent="0.3">
      <c r="A470" s="39"/>
      <c r="B470" s="39"/>
      <c r="C470" s="39" t="s">
        <v>264</v>
      </c>
      <c r="D470" s="39" t="s">
        <v>178</v>
      </c>
      <c r="E470" s="39" t="s">
        <v>66</v>
      </c>
      <c r="F470" s="39">
        <v>16.643870654844427</v>
      </c>
      <c r="G470" s="39">
        <v>16.643870654844427</v>
      </c>
      <c r="H470" s="39">
        <v>19.573491286197445</v>
      </c>
      <c r="I470" s="39">
        <v>19.573491291888597</v>
      </c>
      <c r="J470" s="39">
        <v>20.79960153975556</v>
      </c>
      <c r="K470" s="39">
        <v>20.799601539755567</v>
      </c>
    </row>
    <row r="471" spans="1:11" x14ac:dyDescent="0.3">
      <c r="A471" s="39"/>
      <c r="B471" s="39"/>
      <c r="C471" s="39" t="s">
        <v>264</v>
      </c>
      <c r="D471" s="39" t="s">
        <v>177</v>
      </c>
      <c r="E471" s="39" t="s">
        <v>792</v>
      </c>
      <c r="F471" s="39">
        <v>33.399825109327224</v>
      </c>
      <c r="G471" s="39">
        <v>33.399825109327246</v>
      </c>
      <c r="H471" s="39">
        <v>24.594805480456781</v>
      </c>
      <c r="I471" s="39">
        <v>23.942168864067582</v>
      </c>
      <c r="J471" s="39">
        <v>18.294602996287278</v>
      </c>
      <c r="K471" s="39">
        <v>17.902794263633925</v>
      </c>
    </row>
    <row r="472" spans="1:11" x14ac:dyDescent="0.3">
      <c r="A472" s="39"/>
      <c r="B472" s="39"/>
      <c r="C472" s="39" t="s">
        <v>264</v>
      </c>
      <c r="D472" s="39" t="s">
        <v>179</v>
      </c>
      <c r="E472" s="39" t="s">
        <v>66</v>
      </c>
      <c r="F472" s="39">
        <v>6035.4702418852166</v>
      </c>
      <c r="G472" s="39">
        <v>6035.4702418852157</v>
      </c>
      <c r="H472" s="39">
        <v>9725.8084157423673</v>
      </c>
      <c r="I472" s="39">
        <v>9725.8084203158687</v>
      </c>
      <c r="J472" s="39">
        <v>11520.360490201439</v>
      </c>
      <c r="K472" s="39">
        <v>11520.360490201439</v>
      </c>
    </row>
    <row r="473" spans="1:11" x14ac:dyDescent="0.3">
      <c r="A473" s="39"/>
      <c r="B473" s="39"/>
      <c r="C473" s="39" t="s">
        <v>264</v>
      </c>
      <c r="D473" s="39" t="s">
        <v>199</v>
      </c>
      <c r="E473" s="39" t="s">
        <v>792</v>
      </c>
      <c r="F473" s="39">
        <v>12111.584781683065</v>
      </c>
      <c r="G473" s="39">
        <v>12111.584781683072</v>
      </c>
      <c r="H473" s="39">
        <v>12220.832892190867</v>
      </c>
      <c r="I473" s="39">
        <v>11896.546408931683</v>
      </c>
      <c r="J473" s="39">
        <v>10132.906687635792</v>
      </c>
      <c r="K473" s="39">
        <v>9915.8939802169407</v>
      </c>
    </row>
    <row r="474" spans="1:11" x14ac:dyDescent="0.3">
      <c r="A474" s="39"/>
      <c r="B474" s="39" t="s">
        <v>256</v>
      </c>
      <c r="C474" s="39"/>
      <c r="D474" s="39"/>
      <c r="E474" s="39"/>
      <c r="F474" s="39"/>
      <c r="G474" s="39"/>
      <c r="H474" s="39"/>
      <c r="I474" s="39"/>
      <c r="J474" s="39"/>
      <c r="K474" s="39"/>
    </row>
    <row r="475" spans="1:11" x14ac:dyDescent="0.3">
      <c r="A475" s="39"/>
      <c r="B475" s="39"/>
      <c r="C475" s="39" t="s">
        <v>5</v>
      </c>
      <c r="D475" s="39" t="s">
        <v>213</v>
      </c>
      <c r="E475" s="39" t="s">
        <v>95</v>
      </c>
      <c r="F475" s="39">
        <v>-1.415002859898645E-24</v>
      </c>
      <c r="G475" s="39">
        <v>-1.3780291052793145E-39</v>
      </c>
      <c r="H475" s="39">
        <v>1.0789797976464228E-39</v>
      </c>
      <c r="I475" s="39">
        <v>2.1935556814607707E-38</v>
      </c>
      <c r="J475" s="39">
        <v>-7.1241115996810781E-148</v>
      </c>
      <c r="K475" s="39">
        <v>-1.9179226464594361E-111</v>
      </c>
    </row>
    <row r="476" spans="1:11" x14ac:dyDescent="0.3">
      <c r="A476" s="39"/>
      <c r="B476" s="39"/>
      <c r="C476" s="39" t="s">
        <v>8</v>
      </c>
      <c r="D476" s="39" t="s">
        <v>214</v>
      </c>
      <c r="E476" s="39" t="s">
        <v>95</v>
      </c>
      <c r="F476" s="39">
        <v>7.9128719965495412E-10</v>
      </c>
      <c r="G476" s="39">
        <v>7.9128719965495371E-10</v>
      </c>
      <c r="H476" s="39">
        <v>1.2637143170111344E-9</v>
      </c>
      <c r="I476" s="39">
        <v>1.2981617494745953E-9</v>
      </c>
      <c r="J476" s="39">
        <v>1.3668031385295251E-2</v>
      </c>
      <c r="K476" s="39">
        <v>1.3668031385295253E-2</v>
      </c>
    </row>
    <row r="477" spans="1:11" x14ac:dyDescent="0.3">
      <c r="A477" s="39"/>
      <c r="B477" s="39"/>
      <c r="C477" s="39" t="s">
        <v>10</v>
      </c>
      <c r="D477" s="39" t="s">
        <v>215</v>
      </c>
      <c r="E477" s="39" t="s">
        <v>95</v>
      </c>
      <c r="F477" s="39">
        <v>1.5487872214413104E-10</v>
      </c>
      <c r="G477" s="39">
        <v>1.5487872214413096E-10</v>
      </c>
      <c r="H477" s="39">
        <v>2.473469287248345E-10</v>
      </c>
      <c r="I477" s="39">
        <v>2.5408932810070394E-10</v>
      </c>
      <c r="J477" s="39">
        <v>2.675245139948539E-3</v>
      </c>
      <c r="K477" s="39">
        <v>2.6752451399485399E-3</v>
      </c>
    </row>
    <row r="478" spans="1:11" x14ac:dyDescent="0.3">
      <c r="A478" s="39"/>
      <c r="B478" s="39"/>
      <c r="C478" s="39" t="s">
        <v>12</v>
      </c>
      <c r="D478" s="39" t="s">
        <v>216</v>
      </c>
      <c r="E478" s="39" t="s">
        <v>95</v>
      </c>
      <c r="F478" s="39">
        <v>0</v>
      </c>
      <c r="G478" s="39">
        <v>0</v>
      </c>
      <c r="H478" s="39">
        <v>0</v>
      </c>
      <c r="I478" s="39">
        <v>0</v>
      </c>
      <c r="J478" s="39">
        <v>0</v>
      </c>
      <c r="K478" s="39">
        <v>0</v>
      </c>
    </row>
    <row r="479" spans="1:11" x14ac:dyDescent="0.3">
      <c r="A479" s="39"/>
      <c r="B479" s="39"/>
      <c r="C479" s="39" t="s">
        <v>14</v>
      </c>
      <c r="D479" s="39" t="s">
        <v>217</v>
      </c>
      <c r="E479" s="39" t="s">
        <v>95</v>
      </c>
      <c r="F479" s="39">
        <v>3.0117345000522096E-2</v>
      </c>
      <c r="G479" s="39">
        <v>3.0117345000522096E-2</v>
      </c>
      <c r="H479" s="39">
        <v>3.9263076157052858E-2</v>
      </c>
      <c r="I479" s="39">
        <v>3.9263076202409944E-2</v>
      </c>
      <c r="J479" s="39">
        <v>3.5038053798939851E-2</v>
      </c>
      <c r="K479" s="39">
        <v>3.5038053798939817E-2</v>
      </c>
    </row>
    <row r="480" spans="1:11" x14ac:dyDescent="0.3">
      <c r="A480" s="39"/>
      <c r="B480" s="39"/>
      <c r="C480" s="39" t="s">
        <v>16</v>
      </c>
      <c r="D480" s="39" t="s">
        <v>218</v>
      </c>
      <c r="E480" s="39" t="s">
        <v>95</v>
      </c>
      <c r="F480" s="39">
        <v>0.35436044234337377</v>
      </c>
      <c r="G480" s="39">
        <v>0.35436044234337361</v>
      </c>
      <c r="H480" s="39">
        <v>0.55929369660065609</v>
      </c>
      <c r="I480" s="39">
        <v>0.55929369635679738</v>
      </c>
      <c r="J480" s="39">
        <v>0.63080936240784713</v>
      </c>
      <c r="K480" s="39">
        <v>0.63080936240784724</v>
      </c>
    </row>
    <row r="481" spans="1:11" x14ac:dyDescent="0.3">
      <c r="A481" s="39"/>
      <c r="B481" s="39"/>
      <c r="C481" s="39" t="s">
        <v>18</v>
      </c>
      <c r="D481" s="39" t="s">
        <v>220</v>
      </c>
      <c r="E481" s="39" t="s">
        <v>95</v>
      </c>
      <c r="F481" s="39">
        <v>0.56457090715236824</v>
      </c>
      <c r="G481" s="39">
        <v>0.56457090715236835</v>
      </c>
      <c r="H481" s="39">
        <v>0.32737536235162457</v>
      </c>
      <c r="I481" s="39">
        <v>0.32737536246967575</v>
      </c>
      <c r="J481" s="39">
        <v>0.23472906272620556</v>
      </c>
      <c r="K481" s="39">
        <v>0.23472906272620564</v>
      </c>
    </row>
    <row r="482" spans="1:11" x14ac:dyDescent="0.3">
      <c r="A482" s="39"/>
      <c r="B482" s="39"/>
      <c r="C482" s="39" t="s">
        <v>20</v>
      </c>
      <c r="D482" s="39" t="s">
        <v>221</v>
      </c>
      <c r="E482" s="39" t="s">
        <v>95</v>
      </c>
      <c r="F482" s="39">
        <v>7.8681757995296212E-3</v>
      </c>
      <c r="G482" s="39">
        <v>7.8681757995296212E-3</v>
      </c>
      <c r="H482" s="39">
        <v>1.7547939182484023E-2</v>
      </c>
      <c r="I482" s="39">
        <v>1.7547939206075516E-2</v>
      </c>
      <c r="J482" s="39">
        <v>2.1833752695493161E-2</v>
      </c>
      <c r="K482" s="39">
        <v>2.1833752695493168E-2</v>
      </c>
    </row>
    <row r="483" spans="1:11" x14ac:dyDescent="0.3">
      <c r="A483" s="39"/>
      <c r="B483" s="39"/>
      <c r="C483" s="39" t="s">
        <v>22</v>
      </c>
      <c r="D483" s="39" t="s">
        <v>222</v>
      </c>
      <c r="E483" s="39" t="s">
        <v>95</v>
      </c>
      <c r="F483" s="39">
        <v>4.2426913295187725E-2</v>
      </c>
      <c r="G483" s="39">
        <v>4.2426913295187538E-2</v>
      </c>
      <c r="H483" s="39">
        <v>5.546542697717266E-2</v>
      </c>
      <c r="I483" s="39">
        <v>5.5465426991536886E-2</v>
      </c>
      <c r="J483" s="39">
        <v>5.9636919704463047E-2</v>
      </c>
      <c r="K483" s="39">
        <v>5.9636919704463061E-2</v>
      </c>
    </row>
    <row r="484" spans="1:11" x14ac:dyDescent="0.3">
      <c r="A484" s="39"/>
      <c r="B484" s="39"/>
      <c r="C484" s="39" t="s">
        <v>24</v>
      </c>
      <c r="D484" s="39" t="s">
        <v>223</v>
      </c>
      <c r="E484" s="39" t="s">
        <v>95</v>
      </c>
      <c r="F484" s="39">
        <v>1.5973856808233606E-5</v>
      </c>
      <c r="G484" s="39">
        <v>1.5973856808233613E-5</v>
      </c>
      <c r="H484" s="39">
        <v>2.7891346884451994E-5</v>
      </c>
      <c r="I484" s="39">
        <v>2.7891346903745568E-5</v>
      </c>
      <c r="J484" s="39">
        <v>4.1550198957609374E-5</v>
      </c>
      <c r="K484" s="39">
        <v>4.1550198957609374E-5</v>
      </c>
    </row>
    <row r="485" spans="1:11" x14ac:dyDescent="0.3">
      <c r="A485" s="39"/>
      <c r="B485" s="39"/>
      <c r="C485" s="39" t="s">
        <v>26</v>
      </c>
      <c r="D485" s="39" t="s">
        <v>224</v>
      </c>
      <c r="E485" s="39" t="s">
        <v>95</v>
      </c>
      <c r="F485" s="39">
        <v>1.5456316570434589E-5</v>
      </c>
      <c r="G485" s="39">
        <v>1.5456316570434593E-5</v>
      </c>
      <c r="H485" s="39">
        <v>2.6987689460173975E-5</v>
      </c>
      <c r="I485" s="39">
        <v>2.6987689478842452E-5</v>
      </c>
      <c r="J485" s="39">
        <v>4.0204005605103929E-5</v>
      </c>
      <c r="K485" s="39">
        <v>4.0204005605103949E-5</v>
      </c>
    </row>
    <row r="486" spans="1:11" x14ac:dyDescent="0.3">
      <c r="A486" s="39"/>
      <c r="B486" s="39"/>
      <c r="C486" s="39" t="s">
        <v>28</v>
      </c>
      <c r="D486" s="39" t="s">
        <v>225</v>
      </c>
      <c r="E486" s="39" t="s">
        <v>95</v>
      </c>
      <c r="F486" s="39">
        <v>0</v>
      </c>
      <c r="G486" s="39">
        <v>0</v>
      </c>
      <c r="H486" s="39">
        <v>0</v>
      </c>
      <c r="I486" s="39">
        <v>0</v>
      </c>
      <c r="J486" s="39">
        <v>0</v>
      </c>
      <c r="K486" s="39">
        <v>0</v>
      </c>
    </row>
    <row r="487" spans="1:11" x14ac:dyDescent="0.3">
      <c r="A487" s="39"/>
      <c r="B487" s="39"/>
      <c r="C487" s="39" t="s">
        <v>30</v>
      </c>
      <c r="D487" s="39" t="s">
        <v>226</v>
      </c>
      <c r="E487" s="39" t="s">
        <v>95</v>
      </c>
      <c r="F487" s="39">
        <v>3.8150581714883869E-4</v>
      </c>
      <c r="G487" s="39">
        <v>3.8150581714883837E-4</v>
      </c>
      <c r="H487" s="39">
        <v>6.9947043541786647E-4</v>
      </c>
      <c r="I487" s="39">
        <v>6.9947043702179603E-4</v>
      </c>
      <c r="J487" s="39">
        <v>1.3698025257366871E-3</v>
      </c>
      <c r="K487" s="39">
        <v>1.3698025257366871E-3</v>
      </c>
    </row>
    <row r="488" spans="1:11" x14ac:dyDescent="0.3">
      <c r="A488" s="39"/>
      <c r="B488" s="39"/>
      <c r="C488" s="39" t="s">
        <v>32</v>
      </c>
      <c r="D488" s="39" t="s">
        <v>227</v>
      </c>
      <c r="E488" s="39" t="s">
        <v>95</v>
      </c>
      <c r="F488" s="39">
        <v>0</v>
      </c>
      <c r="G488" s="39">
        <v>0</v>
      </c>
      <c r="H488" s="39">
        <v>0</v>
      </c>
      <c r="I488" s="39">
        <v>0</v>
      </c>
      <c r="J488" s="39">
        <v>0</v>
      </c>
      <c r="K488" s="39">
        <v>0</v>
      </c>
    </row>
    <row r="489" spans="1:11" x14ac:dyDescent="0.3">
      <c r="A489" s="39"/>
      <c r="B489" s="39"/>
      <c r="C489" s="39" t="s">
        <v>34</v>
      </c>
      <c r="D489" s="39" t="s">
        <v>228</v>
      </c>
      <c r="E489" s="39" t="s">
        <v>95</v>
      </c>
      <c r="F489" s="39">
        <v>2.432794723252422E-4</v>
      </c>
      <c r="G489" s="39">
        <v>2.432794723252422E-4</v>
      </c>
      <c r="H489" s="39">
        <v>3.0014774818628816E-4</v>
      </c>
      <c r="I489" s="39">
        <v>3.0014774784891182E-4</v>
      </c>
      <c r="J489" s="39">
        <v>1.5801541150795045E-4</v>
      </c>
      <c r="K489" s="39">
        <v>1.5801541150795061E-4</v>
      </c>
    </row>
    <row r="490" spans="1:11" x14ac:dyDescent="0.3">
      <c r="A490" s="39"/>
      <c r="B490" s="39"/>
      <c r="C490" s="39" t="s">
        <v>36</v>
      </c>
      <c r="D490" s="39" t="s">
        <v>229</v>
      </c>
      <c r="E490" s="39" t="s">
        <v>95</v>
      </c>
      <c r="F490" s="39">
        <v>0</v>
      </c>
      <c r="G490" s="39">
        <v>0</v>
      </c>
      <c r="H490" s="39">
        <v>0</v>
      </c>
      <c r="I490" s="39">
        <v>0</v>
      </c>
      <c r="J490" s="39">
        <v>0</v>
      </c>
      <c r="K490" s="39">
        <v>0</v>
      </c>
    </row>
    <row r="491" spans="1:11" x14ac:dyDescent="0.3">
      <c r="A491" s="39"/>
      <c r="B491" s="39"/>
      <c r="C491" s="39" t="s">
        <v>38</v>
      </c>
      <c r="D491" s="39" t="s">
        <v>230</v>
      </c>
      <c r="E491" s="39" t="s">
        <v>95</v>
      </c>
      <c r="F491" s="39">
        <v>0</v>
      </c>
      <c r="G491" s="39">
        <v>0</v>
      </c>
      <c r="H491" s="39">
        <v>0</v>
      </c>
      <c r="I491" s="39">
        <v>0</v>
      </c>
      <c r="J491" s="39">
        <v>0</v>
      </c>
      <c r="K491" s="39">
        <v>0</v>
      </c>
    </row>
    <row r="492" spans="1:11" x14ac:dyDescent="0.3">
      <c r="A492" s="39"/>
      <c r="B492" s="39"/>
      <c r="C492" s="39" t="s">
        <v>40</v>
      </c>
      <c r="D492" s="39" t="s">
        <v>231</v>
      </c>
      <c r="E492" s="39" t="s">
        <v>95</v>
      </c>
      <c r="F492" s="39">
        <v>0</v>
      </c>
      <c r="G492" s="39">
        <v>0</v>
      </c>
      <c r="H492" s="39">
        <v>0</v>
      </c>
      <c r="I492" s="39">
        <v>0</v>
      </c>
      <c r="J492" s="39">
        <v>0</v>
      </c>
      <c r="K492" s="39">
        <v>3.1264331219857832E-300</v>
      </c>
    </row>
    <row r="493" spans="1:11" x14ac:dyDescent="0.3">
      <c r="A493" s="39"/>
      <c r="B493" s="39"/>
      <c r="C493" s="39" t="s">
        <v>42</v>
      </c>
      <c r="D493" s="39" t="s">
        <v>234</v>
      </c>
      <c r="E493" s="39" t="s">
        <v>62</v>
      </c>
      <c r="F493" s="39">
        <v>8.0026778747497982</v>
      </c>
      <c r="G493" s="39">
        <v>8.0026778747497982</v>
      </c>
      <c r="H493" s="39">
        <v>10.409349199054077</v>
      </c>
      <c r="I493" s="39">
        <v>10.409349201253436</v>
      </c>
      <c r="J493" s="39">
        <v>11.467659732532701</v>
      </c>
      <c r="K493" s="39">
        <v>11.467659732532697</v>
      </c>
    </row>
    <row r="494" spans="1:11" x14ac:dyDescent="0.3">
      <c r="A494" s="39"/>
      <c r="B494" s="39"/>
      <c r="C494" s="39" t="s">
        <v>45</v>
      </c>
      <c r="D494" s="39" t="s">
        <v>235</v>
      </c>
      <c r="E494" s="39" t="s">
        <v>62</v>
      </c>
      <c r="F494" s="39">
        <v>8.5882297007561252</v>
      </c>
      <c r="G494" s="39">
        <v>8.5882297007561235</v>
      </c>
      <c r="H494" s="39">
        <v>11.196192858899309</v>
      </c>
      <c r="I494" s="39">
        <v>11.196192861895968</v>
      </c>
      <c r="J494" s="39">
        <v>12.333515099587581</v>
      </c>
      <c r="K494" s="39">
        <v>12.333515099587578</v>
      </c>
    </row>
    <row r="495" spans="1:11" x14ac:dyDescent="0.3">
      <c r="A495" s="39"/>
      <c r="B495" s="49" t="s">
        <v>236</v>
      </c>
      <c r="C495" s="46" t="s">
        <v>264</v>
      </c>
      <c r="D495" s="46" t="s">
        <v>188</v>
      </c>
      <c r="E495" s="46" t="s">
        <v>185</v>
      </c>
      <c r="F495" s="59">
        <v>2.5000000000000001E-2</v>
      </c>
      <c r="G495" s="60">
        <v>2.5000000000000001E-2</v>
      </c>
      <c r="H495" s="60">
        <v>2.5000000000000001E-2</v>
      </c>
      <c r="I495" s="60">
        <v>2.5000000000000001E-2</v>
      </c>
      <c r="J495" s="60">
        <v>2.5000000000000001E-2</v>
      </c>
      <c r="K495" s="60">
        <v>2.5000000000000001E-2</v>
      </c>
    </row>
    <row r="496" spans="1:11" x14ac:dyDescent="0.3">
      <c r="A496" s="39"/>
      <c r="B496" s="49"/>
      <c r="C496" s="46" t="s">
        <v>264</v>
      </c>
      <c r="D496" s="46" t="s">
        <v>524</v>
      </c>
      <c r="E496" s="46" t="s">
        <v>47</v>
      </c>
      <c r="F496" s="59">
        <v>3.7831488584631444E-2</v>
      </c>
      <c r="G496" s="59">
        <v>3.7831488584631472E-2</v>
      </c>
      <c r="H496" s="59">
        <v>2.9347904158946302E-2</v>
      </c>
      <c r="I496" s="59">
        <v>2.8569141468346437E-2</v>
      </c>
      <c r="J496" s="59">
        <v>2.2088326553340264E-2</v>
      </c>
      <c r="K496" s="59">
        <v>2.1615269049165178E-2</v>
      </c>
    </row>
    <row r="497" spans="1:11" x14ac:dyDescent="0.3">
      <c r="A497" s="39"/>
      <c r="B497" s="46"/>
      <c r="C497" s="46" t="s">
        <v>264</v>
      </c>
      <c r="D497" s="46" t="s">
        <v>175</v>
      </c>
      <c r="E497" s="46" t="s">
        <v>48</v>
      </c>
      <c r="F497" s="46">
        <v>1</v>
      </c>
      <c r="G497" s="46">
        <v>1</v>
      </c>
      <c r="H497" s="46">
        <v>1</v>
      </c>
      <c r="I497" s="46">
        <v>1</v>
      </c>
      <c r="J497" s="46">
        <v>1</v>
      </c>
      <c r="K497" s="46">
        <v>1</v>
      </c>
    </row>
    <row r="498" spans="1:11" x14ac:dyDescent="0.3">
      <c r="A498" s="39"/>
      <c r="B498" s="46"/>
      <c r="C498" s="46" t="s">
        <v>264</v>
      </c>
      <c r="D498" s="46" t="s">
        <v>176</v>
      </c>
      <c r="E498" s="46" t="s">
        <v>49</v>
      </c>
      <c r="F498" s="46">
        <v>40</v>
      </c>
      <c r="G498" s="46">
        <v>40</v>
      </c>
      <c r="H498" s="46">
        <v>40</v>
      </c>
      <c r="I498" s="46">
        <v>40</v>
      </c>
      <c r="J498" s="46">
        <v>40</v>
      </c>
      <c r="K498" s="46">
        <v>40</v>
      </c>
    </row>
    <row r="499" spans="1:11" x14ac:dyDescent="0.3">
      <c r="A499" s="39"/>
      <c r="B499" s="46" t="s">
        <v>256</v>
      </c>
      <c r="C499" s="46"/>
      <c r="D499" s="46"/>
      <c r="E499" s="46"/>
      <c r="F499" s="46"/>
      <c r="G499" s="46"/>
      <c r="H499" s="46"/>
      <c r="I499" s="46"/>
      <c r="J499" s="46"/>
      <c r="K499" s="46"/>
    </row>
    <row r="500" spans="1:11" x14ac:dyDescent="0.3">
      <c r="A500" s="39"/>
      <c r="B500" s="46"/>
      <c r="C500" s="46" t="s">
        <v>266</v>
      </c>
      <c r="D500" s="46" t="s">
        <v>237</v>
      </c>
      <c r="E500" s="46" t="s">
        <v>95</v>
      </c>
      <c r="F500" s="46">
        <v>0.92899998904100811</v>
      </c>
      <c r="G500" s="46">
        <v>0.928999989041008</v>
      </c>
      <c r="H500" s="46">
        <v>0.92899998631349046</v>
      </c>
      <c r="I500" s="46">
        <v>0.92899998594041178</v>
      </c>
      <c r="J500" s="46">
        <v>0.91375359725758565</v>
      </c>
      <c r="K500" s="46">
        <v>0.91375359725758576</v>
      </c>
    </row>
    <row r="501" spans="1:11" x14ac:dyDescent="0.3">
      <c r="A501" s="39"/>
      <c r="B501" s="46"/>
      <c r="C501" s="46" t="s">
        <v>267</v>
      </c>
      <c r="D501" s="46" t="s">
        <v>238</v>
      </c>
      <c r="E501" s="46" t="s">
        <v>95</v>
      </c>
      <c r="F501" s="46">
        <v>6.9999999592223555E-2</v>
      </c>
      <c r="G501" s="46">
        <v>6.9999999592223555E-2</v>
      </c>
      <c r="H501" s="46">
        <v>6.999999949073453E-2</v>
      </c>
      <c r="I501" s="46">
        <v>6.9999999476852537E-2</v>
      </c>
      <c r="J501" s="46">
        <v>6.9432691990979928E-2</v>
      </c>
      <c r="K501" s="46">
        <v>6.9432691990979942E-2</v>
      </c>
    </row>
    <row r="502" spans="1:11" x14ac:dyDescent="0.3">
      <c r="A502" s="39"/>
      <c r="B502" s="46"/>
      <c r="C502" s="46" t="s">
        <v>268</v>
      </c>
      <c r="D502" s="46" t="s">
        <v>239</v>
      </c>
      <c r="E502" s="46" t="s">
        <v>95</v>
      </c>
      <c r="F502" s="46">
        <v>1.000011366768384E-3</v>
      </c>
      <c r="G502" s="46">
        <v>1.000011366768384E-3</v>
      </c>
      <c r="H502" s="46">
        <v>1.0000141957750349E-3</v>
      </c>
      <c r="I502" s="46">
        <v>1.0000145827356855E-3</v>
      </c>
      <c r="J502" s="46">
        <v>1.6813710751434455E-2</v>
      </c>
      <c r="K502" s="46">
        <v>1.6813710751434372E-2</v>
      </c>
    </row>
    <row r="503" spans="1:11" x14ac:dyDescent="0.3">
      <c r="A503" s="39"/>
      <c r="B503" s="46"/>
      <c r="C503" s="46" t="s">
        <v>269</v>
      </c>
      <c r="D503" s="46" t="s">
        <v>240</v>
      </c>
      <c r="E503" s="46" t="s">
        <v>95</v>
      </c>
      <c r="F503" s="46">
        <v>0</v>
      </c>
      <c r="G503" s="46">
        <v>0</v>
      </c>
      <c r="H503" s="46">
        <v>0</v>
      </c>
      <c r="I503" s="46">
        <v>0</v>
      </c>
      <c r="J503" s="46">
        <v>0</v>
      </c>
      <c r="K503" s="46">
        <v>0</v>
      </c>
    </row>
    <row r="504" spans="1:11" x14ac:dyDescent="0.3">
      <c r="A504" s="39"/>
      <c r="B504" s="46"/>
      <c r="C504" s="46" t="s">
        <v>270</v>
      </c>
      <c r="D504" s="46" t="s">
        <v>241</v>
      </c>
      <c r="E504" s="46" t="s">
        <v>95</v>
      </c>
      <c r="F504" s="46">
        <v>0</v>
      </c>
      <c r="G504" s="46">
        <v>0</v>
      </c>
      <c r="H504" s="46">
        <v>0</v>
      </c>
      <c r="I504" s="46">
        <v>0</v>
      </c>
      <c r="J504" s="46">
        <v>0</v>
      </c>
      <c r="K504" s="46">
        <v>0</v>
      </c>
    </row>
    <row r="505" spans="1:11" x14ac:dyDescent="0.3">
      <c r="A505" s="39"/>
      <c r="B505" s="46"/>
      <c r="C505" s="46" t="s">
        <v>271</v>
      </c>
      <c r="D505" s="46" t="s">
        <v>242</v>
      </c>
      <c r="E505" s="46" t="s">
        <v>95</v>
      </c>
      <c r="F505" s="46">
        <v>0</v>
      </c>
      <c r="G505" s="46">
        <v>0</v>
      </c>
      <c r="H505" s="46">
        <v>0</v>
      </c>
      <c r="I505" s="46">
        <v>0</v>
      </c>
      <c r="J505" s="46">
        <v>0</v>
      </c>
      <c r="K505" s="46">
        <v>0</v>
      </c>
    </row>
    <row r="506" spans="1:11" x14ac:dyDescent="0.3">
      <c r="A506" s="39"/>
      <c r="B506" s="46"/>
      <c r="C506" s="46" t="s">
        <v>272</v>
      </c>
      <c r="D506" s="46" t="s">
        <v>243</v>
      </c>
      <c r="E506" s="46" t="s">
        <v>43</v>
      </c>
      <c r="F506" s="46">
        <v>38489.5</v>
      </c>
      <c r="G506" s="46">
        <v>38489.5</v>
      </c>
      <c r="H506" s="46">
        <v>38489.5</v>
      </c>
      <c r="I506" s="46">
        <v>38489.5</v>
      </c>
      <c r="J506" s="46">
        <v>38489.5</v>
      </c>
      <c r="K506" s="46">
        <v>38489.5</v>
      </c>
    </row>
    <row r="507" spans="1:11" x14ac:dyDescent="0.3">
      <c r="A507" s="39"/>
      <c r="B507" s="46"/>
      <c r="C507" s="46" t="s">
        <v>273</v>
      </c>
      <c r="D507" s="46" t="s">
        <v>244</v>
      </c>
      <c r="E507" s="46" t="s">
        <v>43</v>
      </c>
      <c r="F507" s="46">
        <v>40017.50759109878</v>
      </c>
      <c r="G507" s="46">
        <v>40017.50759109878</v>
      </c>
      <c r="H507" s="46">
        <v>40017.507588883404</v>
      </c>
      <c r="I507" s="46">
        <v>40017.507588580382</v>
      </c>
      <c r="J507" s="46">
        <v>40005.124015009664</v>
      </c>
      <c r="K507" s="46">
        <v>40005.124015009664</v>
      </c>
    </row>
    <row r="508" spans="1:11" x14ac:dyDescent="0.3">
      <c r="A508" s="50" t="s">
        <v>647</v>
      </c>
      <c r="B508" s="39"/>
      <c r="C508" s="39"/>
      <c r="D508" s="39"/>
      <c r="E508" s="39"/>
      <c r="F508" s="39"/>
      <c r="G508" s="39"/>
      <c r="H508" s="39"/>
      <c r="I508" s="39"/>
      <c r="J508" s="39"/>
      <c r="K508" s="39"/>
    </row>
    <row r="509" spans="1:11" x14ac:dyDescent="0.3">
      <c r="A509" s="50"/>
      <c r="B509" s="39"/>
      <c r="C509" s="39" t="s">
        <v>264</v>
      </c>
      <c r="D509" s="39" t="s">
        <v>181</v>
      </c>
      <c r="E509" s="39" t="s">
        <v>65</v>
      </c>
      <c r="F509" s="61">
        <v>2747.1179524369327</v>
      </c>
      <c r="G509" s="61">
        <v>2747.1179524369354</v>
      </c>
      <c r="H509" s="61">
        <v>1887.8169846404569</v>
      </c>
      <c r="I509" s="61">
        <v>1905.3568514149342</v>
      </c>
      <c r="J509" s="61">
        <v>1764.2154926966646</v>
      </c>
      <c r="K509" s="61">
        <v>1776.9466463539777</v>
      </c>
    </row>
    <row r="510" spans="1:11" x14ac:dyDescent="0.3">
      <c r="A510" s="39"/>
      <c r="B510" s="50" t="s">
        <v>523</v>
      </c>
      <c r="C510" s="39" t="s">
        <v>264</v>
      </c>
      <c r="D510" s="39" t="s">
        <v>180</v>
      </c>
      <c r="E510" s="39" t="s">
        <v>64</v>
      </c>
      <c r="F510" s="61">
        <v>2747.0801209483479</v>
      </c>
      <c r="G510" s="61">
        <v>2747.0801209483507</v>
      </c>
      <c r="H510" s="61">
        <v>1887.7876367362981</v>
      </c>
      <c r="I510" s="61">
        <v>1905.3282822734659</v>
      </c>
      <c r="J510" s="61">
        <v>1764.1934043701112</v>
      </c>
      <c r="K510" s="61">
        <v>1776.9250310849286</v>
      </c>
    </row>
    <row r="511" spans="1:11" x14ac:dyDescent="0.3">
      <c r="A511" s="39"/>
      <c r="B511" s="39"/>
      <c r="C511" s="39" t="s">
        <v>264</v>
      </c>
      <c r="D511" s="39" t="s">
        <v>175</v>
      </c>
      <c r="E511" s="39" t="s">
        <v>48</v>
      </c>
      <c r="F511" s="39">
        <v>1.1000000000000001</v>
      </c>
      <c r="G511" s="39">
        <v>1.1000000000000001</v>
      </c>
      <c r="H511" s="39">
        <v>1.1000000000000001</v>
      </c>
      <c r="I511" s="39">
        <v>1.1000000000000001</v>
      </c>
      <c r="J511" s="39">
        <v>1.1000000000000001</v>
      </c>
      <c r="K511" s="39">
        <v>1.1000000000000001</v>
      </c>
    </row>
    <row r="512" spans="1:11" x14ac:dyDescent="0.3">
      <c r="A512" s="39"/>
      <c r="B512" s="39"/>
      <c r="C512" s="39" t="s">
        <v>264</v>
      </c>
      <c r="D512" s="39" t="s">
        <v>176</v>
      </c>
      <c r="E512" s="39" t="s">
        <v>49</v>
      </c>
      <c r="F512" s="39">
        <v>50.601809554405001</v>
      </c>
      <c r="G512" s="39">
        <v>50.60180955440832</v>
      </c>
      <c r="H512" s="39">
        <v>50.56945946978194</v>
      </c>
      <c r="I512" s="39">
        <v>50.18215788816407</v>
      </c>
      <c r="J512" s="39">
        <v>48.125109161018294</v>
      </c>
      <c r="K512" s="39">
        <v>47.887295565255577</v>
      </c>
    </row>
    <row r="513" spans="1:11" x14ac:dyDescent="0.3">
      <c r="A513" s="39"/>
      <c r="B513" s="39"/>
      <c r="C513" s="39" t="s">
        <v>264</v>
      </c>
      <c r="D513" s="39" t="s">
        <v>182</v>
      </c>
      <c r="E513" s="39" t="s">
        <v>80</v>
      </c>
      <c r="F513" s="39">
        <v>2180.4994409110095</v>
      </c>
      <c r="G513" s="39">
        <v>2180.4994409110118</v>
      </c>
      <c r="H513" s="39">
        <v>1765.5316064081856</v>
      </c>
      <c r="I513" s="39">
        <v>1783.8086818366603</v>
      </c>
      <c r="J513" s="39">
        <v>1739.7261418302619</v>
      </c>
      <c r="K513" s="39">
        <v>1753.5446481853153</v>
      </c>
    </row>
    <row r="514" spans="1:11" x14ac:dyDescent="0.3">
      <c r="A514" s="39"/>
      <c r="B514" s="39"/>
      <c r="C514" s="39" t="s">
        <v>264</v>
      </c>
      <c r="D514" s="39" t="s">
        <v>178</v>
      </c>
      <c r="E514" s="39" t="s">
        <v>66</v>
      </c>
      <c r="F514" s="39">
        <v>29.677562099411695</v>
      </c>
      <c r="G514" s="39">
        <v>29.677562099415354</v>
      </c>
      <c r="H514" s="39">
        <v>33.622889843893105</v>
      </c>
      <c r="I514" s="39">
        <v>33.152650159123475</v>
      </c>
      <c r="J514" s="39">
        <v>31.866106241668852</v>
      </c>
      <c r="K514" s="39">
        <v>31.565458472037935</v>
      </c>
    </row>
    <row r="515" spans="1:11" x14ac:dyDescent="0.3">
      <c r="A515" s="39"/>
      <c r="B515" s="39"/>
      <c r="C515" s="39" t="s">
        <v>264</v>
      </c>
      <c r="D515" s="39" t="s">
        <v>177</v>
      </c>
      <c r="E515" s="39" t="s">
        <v>792</v>
      </c>
      <c r="F515" s="39">
        <v>81.526640881503994</v>
      </c>
      <c r="G515" s="39">
        <v>81.526640881514112</v>
      </c>
      <c r="H515" s="39">
        <v>63.472875758647845</v>
      </c>
      <c r="I515" s="39">
        <v>63.166681980495881</v>
      </c>
      <c r="J515" s="39">
        <v>56.217974454509424</v>
      </c>
      <c r="K515" s="39">
        <v>56.089453276636029</v>
      </c>
    </row>
    <row r="516" spans="1:11" x14ac:dyDescent="0.3">
      <c r="A516" s="39"/>
      <c r="B516" s="39"/>
      <c r="C516" s="39" t="s">
        <v>264</v>
      </c>
      <c r="D516" s="39" t="s">
        <v>179</v>
      </c>
      <c r="E516" s="39" t="s">
        <v>66</v>
      </c>
      <c r="F516" s="39">
        <v>6252.2602076279309</v>
      </c>
      <c r="G516" s="39">
        <v>6252.260207627929</v>
      </c>
      <c r="H516" s="39">
        <v>8893.2333122579621</v>
      </c>
      <c r="I516" s="39">
        <v>8844.3413693742914</v>
      </c>
      <c r="J516" s="39">
        <v>9537.3766779657799</v>
      </c>
      <c r="K516" s="39">
        <v>9494.4431344113291</v>
      </c>
    </row>
    <row r="517" spans="1:11" x14ac:dyDescent="0.3">
      <c r="A517" s="39"/>
      <c r="B517" s="39"/>
      <c r="C517" s="39" t="s">
        <v>264</v>
      </c>
      <c r="D517" s="39" t="s">
        <v>199</v>
      </c>
      <c r="E517" s="39" t="s">
        <v>792</v>
      </c>
      <c r="F517" s="39">
        <v>17175.459727371079</v>
      </c>
      <c r="G517" s="39">
        <v>17175.459727371093</v>
      </c>
      <c r="H517" s="39">
        <v>16788.535897491976</v>
      </c>
      <c r="I517" s="39">
        <v>16851.373749150072</v>
      </c>
      <c r="J517" s="39">
        <v>16825.777030260553</v>
      </c>
      <c r="K517" s="39">
        <v>16870.913661747934</v>
      </c>
    </row>
    <row r="518" spans="1:11" x14ac:dyDescent="0.3">
      <c r="A518" s="39"/>
      <c r="B518" s="39" t="s">
        <v>256</v>
      </c>
      <c r="C518" s="39"/>
      <c r="D518" s="39"/>
      <c r="E518" s="39"/>
      <c r="F518" s="39"/>
      <c r="G518" s="39"/>
      <c r="H518" s="39"/>
      <c r="I518" s="39"/>
      <c r="J518" s="39"/>
      <c r="K518" s="39"/>
    </row>
    <row r="519" spans="1:11" x14ac:dyDescent="0.3">
      <c r="A519" s="39"/>
      <c r="B519" s="39"/>
      <c r="C519" s="39" t="s">
        <v>5</v>
      </c>
      <c r="D519" s="39" t="s">
        <v>213</v>
      </c>
      <c r="E519" s="39" t="s">
        <v>95</v>
      </c>
      <c r="F519" s="39">
        <v>-1.9550957961846224E-24</v>
      </c>
      <c r="G519" s="39">
        <v>-1.9040081130764208E-39</v>
      </c>
      <c r="H519" s="39">
        <v>1.2977781056415012E-39</v>
      </c>
      <c r="I519" s="39">
        <v>2.7197406242750601E-38</v>
      </c>
      <c r="J519" s="39">
        <v>5.2554681248556399E-146</v>
      </c>
      <c r="K519" s="39">
        <v>1.3139797943775153E-109</v>
      </c>
    </row>
    <row r="520" spans="1:11" x14ac:dyDescent="0.3">
      <c r="A520" s="39"/>
      <c r="B520" s="39"/>
      <c r="C520" s="39" t="s">
        <v>8</v>
      </c>
      <c r="D520" s="39" t="s">
        <v>214</v>
      </c>
      <c r="E520" s="39" t="s">
        <v>95</v>
      </c>
      <c r="F520" s="39">
        <v>5.7803305559503711E-10</v>
      </c>
      <c r="G520" s="39">
        <v>5.780330555950367E-10</v>
      </c>
      <c r="H520" s="39">
        <v>8.4114499182832036E-10</v>
      </c>
      <c r="I520" s="39">
        <v>8.334013256662778E-10</v>
      </c>
      <c r="J520" s="39">
        <v>6.8144019585808001E-3</v>
      </c>
      <c r="K520" s="39">
        <v>6.6206810724854835E-3</v>
      </c>
    </row>
    <row r="521" spans="1:11" x14ac:dyDescent="0.3">
      <c r="A521" s="39"/>
      <c r="B521" s="39"/>
      <c r="C521" s="39" t="s">
        <v>10</v>
      </c>
      <c r="D521" s="39" t="s">
        <v>215</v>
      </c>
      <c r="E521" s="39" t="s">
        <v>95</v>
      </c>
      <c r="F521" s="39">
        <v>1.1313846735630851E-10</v>
      </c>
      <c r="G521" s="39">
        <v>1.1313846735630843E-10</v>
      </c>
      <c r="H521" s="39">
        <v>1.6463739275589605E-10</v>
      </c>
      <c r="I521" s="39">
        <v>1.631217242092408E-10</v>
      </c>
      <c r="J521" s="39">
        <v>1.3337835718582006E-3</v>
      </c>
      <c r="K521" s="39">
        <v>1.2958665635909694E-3</v>
      </c>
    </row>
    <row r="522" spans="1:11" x14ac:dyDescent="0.3">
      <c r="A522" s="39"/>
      <c r="B522" s="39"/>
      <c r="C522" s="39" t="s">
        <v>12</v>
      </c>
      <c r="D522" s="39" t="s">
        <v>216</v>
      </c>
      <c r="E522" s="39" t="s">
        <v>95</v>
      </c>
      <c r="F522" s="39">
        <v>0</v>
      </c>
      <c r="G522" s="39">
        <v>0</v>
      </c>
      <c r="H522" s="39">
        <v>0</v>
      </c>
      <c r="I522" s="39">
        <v>0</v>
      </c>
      <c r="J522" s="39">
        <v>0</v>
      </c>
      <c r="K522" s="39">
        <v>0</v>
      </c>
    </row>
    <row r="523" spans="1:11" x14ac:dyDescent="0.3">
      <c r="A523" s="39"/>
      <c r="B523" s="39"/>
      <c r="C523" s="39" t="s">
        <v>14</v>
      </c>
      <c r="D523" s="39" t="s">
        <v>217</v>
      </c>
      <c r="E523" s="39" t="s">
        <v>95</v>
      </c>
      <c r="F523" s="39">
        <v>2.2000635122940104E-2</v>
      </c>
      <c r="G523" s="39">
        <v>2.20006351229401E-2</v>
      </c>
      <c r="H523" s="39">
        <v>2.6134023670310258E-2</v>
      </c>
      <c r="I523" s="39">
        <v>2.5206334857784906E-2</v>
      </c>
      <c r="J523" s="39">
        <v>1.7468747012772352E-2</v>
      </c>
      <c r="K523" s="39">
        <v>1.6972142736878703E-2</v>
      </c>
    </row>
    <row r="524" spans="1:11" x14ac:dyDescent="0.3">
      <c r="A524" s="39"/>
      <c r="B524" s="39"/>
      <c r="C524" s="39" t="s">
        <v>16</v>
      </c>
      <c r="D524" s="39" t="s">
        <v>218</v>
      </c>
      <c r="E524" s="39" t="s">
        <v>95</v>
      </c>
      <c r="F524" s="39">
        <v>0.36680553509397745</v>
      </c>
      <c r="G524" s="39">
        <v>0.36680553509397729</v>
      </c>
      <c r="H524" s="39">
        <v>0.50633099230078138</v>
      </c>
      <c r="I524" s="39">
        <v>0.50258975319260524</v>
      </c>
      <c r="J524" s="39">
        <v>0.51540917714709833</v>
      </c>
      <c r="K524" s="39">
        <v>0.51212876640255067</v>
      </c>
    </row>
    <row r="525" spans="1:11" x14ac:dyDescent="0.3">
      <c r="A525" s="39"/>
      <c r="B525" s="39"/>
      <c r="C525" s="39" t="s">
        <v>18</v>
      </c>
      <c r="D525" s="39" t="s">
        <v>220</v>
      </c>
      <c r="E525" s="39" t="s">
        <v>95</v>
      </c>
      <c r="F525" s="39">
        <v>0.55702664878768737</v>
      </c>
      <c r="G525" s="39">
        <v>0.55702664878768737</v>
      </c>
      <c r="H525" s="39">
        <v>0.39556078987081811</v>
      </c>
      <c r="I525" s="39">
        <v>0.40023298824587394</v>
      </c>
      <c r="J525" s="39">
        <v>0.38079126230466698</v>
      </c>
      <c r="K525" s="39">
        <v>0.38469559233237433</v>
      </c>
    </row>
    <row r="526" spans="1:11" x14ac:dyDescent="0.3">
      <c r="A526" s="39"/>
      <c r="B526" s="39"/>
      <c r="C526" s="39" t="s">
        <v>20</v>
      </c>
      <c r="D526" s="39" t="s">
        <v>221</v>
      </c>
      <c r="E526" s="39" t="s">
        <v>95</v>
      </c>
      <c r="F526" s="39">
        <v>1.2023249613610796E-2</v>
      </c>
      <c r="G526" s="39">
        <v>1.2023249613610804E-2</v>
      </c>
      <c r="H526" s="39">
        <v>2.0560272515621484E-2</v>
      </c>
      <c r="I526" s="39">
        <v>2.0855869151799666E-2</v>
      </c>
      <c r="J526" s="39">
        <v>2.5590409507454226E-2</v>
      </c>
      <c r="K526" s="39">
        <v>2.5807496509531867E-2</v>
      </c>
    </row>
    <row r="527" spans="1:11" x14ac:dyDescent="0.3">
      <c r="A527" s="39"/>
      <c r="B527" s="39"/>
      <c r="C527" s="39" t="s">
        <v>22</v>
      </c>
      <c r="D527" s="39" t="s">
        <v>222</v>
      </c>
      <c r="E527" s="39" t="s">
        <v>95</v>
      </c>
      <c r="F527" s="39">
        <v>4.1256221950472537E-2</v>
      </c>
      <c r="G527" s="39">
        <v>4.1256221950472738E-2</v>
      </c>
      <c r="H527" s="39">
        <v>5.0161036106582756E-2</v>
      </c>
      <c r="I527" s="39">
        <v>4.9824798478515779E-2</v>
      </c>
      <c r="J527" s="39">
        <v>5.0240231514845621E-2</v>
      </c>
      <c r="K527" s="39">
        <v>5.0026627761743041E-2</v>
      </c>
    </row>
    <row r="528" spans="1:11" x14ac:dyDescent="0.3">
      <c r="A528" s="39"/>
      <c r="B528" s="39"/>
      <c r="C528" s="39" t="s">
        <v>24</v>
      </c>
      <c r="D528" s="39" t="s">
        <v>223</v>
      </c>
      <c r="E528" s="39" t="s">
        <v>95</v>
      </c>
      <c r="F528" s="39">
        <v>1.1668857103371759E-5</v>
      </c>
      <c r="G528" s="39">
        <v>1.1668857103371762E-5</v>
      </c>
      <c r="H528" s="39">
        <v>1.8564850007152775E-5</v>
      </c>
      <c r="I528" s="39">
        <v>1.7905846858919858E-5</v>
      </c>
      <c r="J528" s="39">
        <v>2.0715474611857496E-5</v>
      </c>
      <c r="K528" s="39">
        <v>2.012657185530073E-5</v>
      </c>
    </row>
    <row r="529" spans="1:11" x14ac:dyDescent="0.3">
      <c r="A529" s="39"/>
      <c r="B529" s="39"/>
      <c r="C529" s="39" t="s">
        <v>26</v>
      </c>
      <c r="D529" s="39" t="s">
        <v>224</v>
      </c>
      <c r="E529" s="39" t="s">
        <v>95</v>
      </c>
      <c r="F529" s="39">
        <v>2.1355827707586754E-5</v>
      </c>
      <c r="G529" s="39">
        <v>2.135582770758676E-5</v>
      </c>
      <c r="H529" s="39">
        <v>3.2460322778668855E-5</v>
      </c>
      <c r="I529" s="39">
        <v>3.3461432527687993E-5</v>
      </c>
      <c r="J529" s="39">
        <v>5.854484961471925E-5</v>
      </c>
      <c r="K529" s="39">
        <v>6.1047409923432438E-5</v>
      </c>
    </row>
    <row r="530" spans="1:11" x14ac:dyDescent="0.3">
      <c r="A530" s="39"/>
      <c r="B530" s="39"/>
      <c r="C530" s="39" t="s">
        <v>28</v>
      </c>
      <c r="D530" s="39" t="s">
        <v>225</v>
      </c>
      <c r="E530" s="39" t="s">
        <v>95</v>
      </c>
      <c r="F530" s="39">
        <v>0</v>
      </c>
      <c r="G530" s="39">
        <v>0</v>
      </c>
      <c r="H530" s="39">
        <v>-9.3602734365017439E-33</v>
      </c>
      <c r="I530" s="39">
        <v>0</v>
      </c>
      <c r="J530" s="39">
        <v>0</v>
      </c>
      <c r="K530" s="39">
        <v>0</v>
      </c>
    </row>
    <row r="531" spans="1:11" x14ac:dyDescent="0.3">
      <c r="A531" s="39"/>
      <c r="B531" s="39"/>
      <c r="C531" s="39" t="s">
        <v>30</v>
      </c>
      <c r="D531" s="39" t="s">
        <v>226</v>
      </c>
      <c r="E531" s="39" t="s">
        <v>95</v>
      </c>
      <c r="F531" s="39">
        <v>6.5741602371402518E-4</v>
      </c>
      <c r="G531" s="39">
        <v>6.5741602371402518E-4</v>
      </c>
      <c r="H531" s="39">
        <v>9.7391418785036014E-4</v>
      </c>
      <c r="I531" s="39">
        <v>1.0148507948545161E-3</v>
      </c>
      <c r="J531" s="39">
        <v>2.1191517450351504E-3</v>
      </c>
      <c r="K531" s="39">
        <v>2.2143486870506227E-3</v>
      </c>
    </row>
    <row r="532" spans="1:11" x14ac:dyDescent="0.3">
      <c r="A532" s="39"/>
      <c r="B532" s="39"/>
      <c r="C532" s="39" t="s">
        <v>32</v>
      </c>
      <c r="D532" s="39" t="s">
        <v>227</v>
      </c>
      <c r="E532" s="39" t="s">
        <v>95</v>
      </c>
      <c r="F532" s="39">
        <v>0</v>
      </c>
      <c r="G532" s="39">
        <v>0</v>
      </c>
      <c r="H532" s="39">
        <v>0</v>
      </c>
      <c r="I532" s="39">
        <v>0</v>
      </c>
      <c r="J532" s="39">
        <v>0</v>
      </c>
      <c r="K532" s="39">
        <v>0</v>
      </c>
    </row>
    <row r="533" spans="1:11" x14ac:dyDescent="0.3">
      <c r="A533" s="39"/>
      <c r="B533" s="39"/>
      <c r="C533" s="39" t="s">
        <v>34</v>
      </c>
      <c r="D533" s="39" t="s">
        <v>228</v>
      </c>
      <c r="E533" s="39" t="s">
        <v>95</v>
      </c>
      <c r="F533" s="39">
        <v>1.7771496469679761E-4</v>
      </c>
      <c r="G533" s="39">
        <v>1.7771496469679758E-4</v>
      </c>
      <c r="H533" s="39">
        <v>1.9978231772554942E-4</v>
      </c>
      <c r="I533" s="39">
        <v>1.926905726919402E-4</v>
      </c>
      <c r="J533" s="39">
        <v>7.8780952377983457E-5</v>
      </c>
      <c r="K533" s="39">
        <v>7.6541355125743602E-5</v>
      </c>
    </row>
    <row r="534" spans="1:11" x14ac:dyDescent="0.3">
      <c r="A534" s="39"/>
      <c r="B534" s="39"/>
      <c r="C534" s="39" t="s">
        <v>36</v>
      </c>
      <c r="D534" s="39" t="s">
        <v>229</v>
      </c>
      <c r="E534" s="39" t="s">
        <v>95</v>
      </c>
      <c r="F534" s="39">
        <v>0</v>
      </c>
      <c r="G534" s="39">
        <v>0</v>
      </c>
      <c r="H534" s="39">
        <v>0</v>
      </c>
      <c r="I534" s="39">
        <v>0</v>
      </c>
      <c r="J534" s="39">
        <v>0</v>
      </c>
      <c r="K534" s="39">
        <v>0</v>
      </c>
    </row>
    <row r="535" spans="1:11" x14ac:dyDescent="0.3">
      <c r="A535" s="39"/>
      <c r="B535" s="39"/>
      <c r="C535" s="39" t="s">
        <v>38</v>
      </c>
      <c r="D535" s="39" t="s">
        <v>230</v>
      </c>
      <c r="E535" s="39" t="s">
        <v>95</v>
      </c>
      <c r="F535" s="39">
        <v>0</v>
      </c>
      <c r="G535" s="39">
        <v>0</v>
      </c>
      <c r="H535" s="39">
        <v>0</v>
      </c>
      <c r="I535" s="39">
        <v>0</v>
      </c>
      <c r="J535" s="39">
        <v>0</v>
      </c>
      <c r="K535" s="39">
        <v>0</v>
      </c>
    </row>
    <row r="536" spans="1:11" x14ac:dyDescent="0.3">
      <c r="A536" s="39"/>
      <c r="B536" s="39"/>
      <c r="C536" s="39" t="s">
        <v>40</v>
      </c>
      <c r="D536" s="39" t="s">
        <v>231</v>
      </c>
      <c r="E536" s="39" t="s">
        <v>95</v>
      </c>
      <c r="F536" s="39">
        <v>1.9553066918410436E-5</v>
      </c>
      <c r="G536" s="39">
        <v>1.955306691841044E-5</v>
      </c>
      <c r="H536" s="39">
        <v>2.8162851741894431E-5</v>
      </c>
      <c r="I536" s="39">
        <v>3.1346429964430577E-5</v>
      </c>
      <c r="J536" s="39">
        <v>7.4793961083675521E-5</v>
      </c>
      <c r="K536" s="39">
        <v>8.0762596889945209E-5</v>
      </c>
    </row>
    <row r="537" spans="1:11" x14ac:dyDescent="0.3">
      <c r="A537" s="39"/>
      <c r="B537" s="39"/>
      <c r="C537" s="39" t="s">
        <v>42</v>
      </c>
      <c r="D537" s="39" t="s">
        <v>234</v>
      </c>
      <c r="E537" s="39" t="s">
        <v>62</v>
      </c>
      <c r="F537" s="39">
        <v>7.8761788652951576</v>
      </c>
      <c r="G537" s="39">
        <v>7.8761788652951559</v>
      </c>
      <c r="H537" s="39">
        <v>9.5084144913651869</v>
      </c>
      <c r="I537" s="39">
        <v>9.4462339536491093</v>
      </c>
      <c r="J537" s="39">
        <v>9.671020315826933</v>
      </c>
      <c r="K537" s="39">
        <v>9.6205601142281481</v>
      </c>
    </row>
    <row r="538" spans="1:11" x14ac:dyDescent="0.3">
      <c r="A538" s="39"/>
      <c r="B538" s="39"/>
      <c r="C538" s="39" t="s">
        <v>45</v>
      </c>
      <c r="D538" s="39" t="s">
        <v>235</v>
      </c>
      <c r="E538" s="39" t="s">
        <v>62</v>
      </c>
      <c r="F538" s="39">
        <v>8.4867127028812206</v>
      </c>
      <c r="G538" s="39">
        <v>8.4867127028812188</v>
      </c>
      <c r="H538" s="39">
        <v>10.273439849301985</v>
      </c>
      <c r="I538" s="39">
        <v>10.211005001088163</v>
      </c>
      <c r="J538" s="39">
        <v>10.487043703932256</v>
      </c>
      <c r="K538" s="39">
        <v>10.436714028237281</v>
      </c>
    </row>
    <row r="539" spans="1:11" x14ac:dyDescent="0.3">
      <c r="A539" s="39"/>
      <c r="B539" s="49" t="s">
        <v>236</v>
      </c>
      <c r="C539" s="46" t="s">
        <v>264</v>
      </c>
      <c r="D539" s="46" t="s">
        <v>188</v>
      </c>
      <c r="E539" s="46" t="s">
        <v>185</v>
      </c>
      <c r="F539" s="59">
        <v>1.7349918956560476E-2</v>
      </c>
      <c r="G539" s="60">
        <v>1.7349918956560476E-2</v>
      </c>
      <c r="H539" s="60">
        <v>1.6622701090382608E-2</v>
      </c>
      <c r="I539" s="60">
        <v>1.6015810304797283E-2</v>
      </c>
      <c r="J539" s="60">
        <v>1.2696438837265761E-2</v>
      </c>
      <c r="K539" s="60">
        <v>1.2326614592639028E-2</v>
      </c>
    </row>
    <row r="540" spans="1:11" x14ac:dyDescent="0.3">
      <c r="A540" s="39"/>
      <c r="B540" s="49"/>
      <c r="C540" s="46" t="s">
        <v>264</v>
      </c>
      <c r="D540" s="46" t="s">
        <v>524</v>
      </c>
      <c r="E540" s="46" t="s">
        <v>47</v>
      </c>
      <c r="F540" s="59">
        <v>3.7831488584631444E-2</v>
      </c>
      <c r="G540" s="59">
        <v>3.7831488584631479E-2</v>
      </c>
      <c r="H540" s="59">
        <v>2.9347904158946302E-2</v>
      </c>
      <c r="I540" s="59">
        <v>2.8569141468346441E-2</v>
      </c>
      <c r="J540" s="59">
        <v>2.2088326553340261E-2</v>
      </c>
      <c r="K540" s="59">
        <v>2.1615269049165178E-2</v>
      </c>
    </row>
    <row r="541" spans="1:11" x14ac:dyDescent="0.3">
      <c r="A541" s="39"/>
      <c r="B541" s="46"/>
      <c r="C541" s="46" t="s">
        <v>264</v>
      </c>
      <c r="D541" s="46" t="s">
        <v>175</v>
      </c>
      <c r="E541" s="46" t="s">
        <v>48</v>
      </c>
      <c r="F541" s="46">
        <v>1.1000000000000001</v>
      </c>
      <c r="G541" s="46">
        <v>1.1000000000000001</v>
      </c>
      <c r="H541" s="46">
        <v>1.1000000000000001</v>
      </c>
      <c r="I541" s="46">
        <v>1.1000000000000001</v>
      </c>
      <c r="J541" s="46">
        <v>1.1000000000000001</v>
      </c>
      <c r="K541" s="46">
        <v>1.1000000000000001</v>
      </c>
    </row>
    <row r="542" spans="1:11" x14ac:dyDescent="0.3">
      <c r="A542" s="39"/>
      <c r="B542" s="46"/>
      <c r="C542" s="46" t="s">
        <v>264</v>
      </c>
      <c r="D542" s="46" t="s">
        <v>176</v>
      </c>
      <c r="E542" s="46" t="s">
        <v>49</v>
      </c>
      <c r="F542" s="46">
        <v>50.601809554405001</v>
      </c>
      <c r="G542" s="46">
        <v>50.60180955440832</v>
      </c>
      <c r="H542" s="46">
        <v>50.56945946978194</v>
      </c>
      <c r="I542" s="46">
        <v>50.18215788816407</v>
      </c>
      <c r="J542" s="46">
        <v>48.125109161018294</v>
      </c>
      <c r="K542" s="46">
        <v>47.887295565255577</v>
      </c>
    </row>
    <row r="543" spans="1:11" x14ac:dyDescent="0.3">
      <c r="A543" s="39"/>
      <c r="B543" s="46" t="s">
        <v>256</v>
      </c>
      <c r="C543" s="46"/>
      <c r="D543" s="46"/>
      <c r="E543" s="46"/>
      <c r="F543" s="46"/>
      <c r="G543" s="46"/>
      <c r="H543" s="46"/>
      <c r="I543" s="46"/>
      <c r="J543" s="46"/>
      <c r="K543" s="46"/>
    </row>
    <row r="544" spans="1:11" x14ac:dyDescent="0.3">
      <c r="A544" s="39"/>
      <c r="B544" s="46"/>
      <c r="C544" s="46" t="s">
        <v>266</v>
      </c>
      <c r="D544" s="46" t="s">
        <v>237</v>
      </c>
      <c r="E544" s="46" t="s">
        <v>95</v>
      </c>
      <c r="F544" s="46">
        <v>0.92899998904100811</v>
      </c>
      <c r="G544" s="46">
        <v>0.928999989041008</v>
      </c>
      <c r="H544" s="46">
        <v>0.92899998631349046</v>
      </c>
      <c r="I544" s="46">
        <v>0.92899998594041178</v>
      </c>
      <c r="J544" s="46">
        <v>0.91375359725758565</v>
      </c>
      <c r="K544" s="46">
        <v>0.91375359725758576</v>
      </c>
    </row>
    <row r="545" spans="1:11" x14ac:dyDescent="0.3">
      <c r="A545" s="39"/>
      <c r="B545" s="46"/>
      <c r="C545" s="46" t="s">
        <v>267</v>
      </c>
      <c r="D545" s="46" t="s">
        <v>238</v>
      </c>
      <c r="E545" s="46" t="s">
        <v>95</v>
      </c>
      <c r="F545" s="46">
        <v>6.9999999592223555E-2</v>
      </c>
      <c r="G545" s="46">
        <v>6.9999999592223555E-2</v>
      </c>
      <c r="H545" s="46">
        <v>6.999999949073453E-2</v>
      </c>
      <c r="I545" s="46">
        <v>6.9999999476852537E-2</v>
      </c>
      <c r="J545" s="46">
        <v>6.9432691990979928E-2</v>
      </c>
      <c r="K545" s="46">
        <v>6.9432691990979942E-2</v>
      </c>
    </row>
    <row r="546" spans="1:11" x14ac:dyDescent="0.3">
      <c r="A546" s="39"/>
      <c r="B546" s="46"/>
      <c r="C546" s="46" t="s">
        <v>268</v>
      </c>
      <c r="D546" s="46" t="s">
        <v>239</v>
      </c>
      <c r="E546" s="46" t="s">
        <v>95</v>
      </c>
      <c r="F546" s="46">
        <v>1.000011366768384E-3</v>
      </c>
      <c r="G546" s="46">
        <v>1.000011366768384E-3</v>
      </c>
      <c r="H546" s="46">
        <v>1.0000141957750349E-3</v>
      </c>
      <c r="I546" s="46">
        <v>1.0000145827356855E-3</v>
      </c>
      <c r="J546" s="46">
        <v>1.6813710751434455E-2</v>
      </c>
      <c r="K546" s="46">
        <v>1.6813710751434372E-2</v>
      </c>
    </row>
    <row r="547" spans="1:11" x14ac:dyDescent="0.3">
      <c r="A547" s="39"/>
      <c r="B547" s="46"/>
      <c r="C547" s="46" t="s">
        <v>269</v>
      </c>
      <c r="D547" s="46" t="s">
        <v>240</v>
      </c>
      <c r="E547" s="46" t="s">
        <v>95</v>
      </c>
      <c r="F547" s="46">
        <v>0</v>
      </c>
      <c r="G547" s="46">
        <v>0</v>
      </c>
      <c r="H547" s="46">
        <v>0</v>
      </c>
      <c r="I547" s="46">
        <v>0</v>
      </c>
      <c r="J547" s="46">
        <v>0</v>
      </c>
      <c r="K547" s="46">
        <v>0</v>
      </c>
    </row>
    <row r="548" spans="1:11" x14ac:dyDescent="0.3">
      <c r="A548" s="39"/>
      <c r="B548" s="46"/>
      <c r="C548" s="46" t="s">
        <v>270</v>
      </c>
      <c r="D548" s="46" t="s">
        <v>241</v>
      </c>
      <c r="E548" s="46" t="s">
        <v>95</v>
      </c>
      <c r="F548" s="46">
        <v>0</v>
      </c>
      <c r="G548" s="46">
        <v>0</v>
      </c>
      <c r="H548" s="46">
        <v>0</v>
      </c>
      <c r="I548" s="46">
        <v>0</v>
      </c>
      <c r="J548" s="46">
        <v>0</v>
      </c>
      <c r="K548" s="46">
        <v>0</v>
      </c>
    </row>
    <row r="549" spans="1:11" x14ac:dyDescent="0.3">
      <c r="A549" s="39"/>
      <c r="B549" s="46"/>
      <c r="C549" s="46" t="s">
        <v>271</v>
      </c>
      <c r="D549" s="46" t="s">
        <v>242</v>
      </c>
      <c r="E549" s="46" t="s">
        <v>95</v>
      </c>
      <c r="F549" s="46">
        <v>0</v>
      </c>
      <c r="G549" s="46">
        <v>0</v>
      </c>
      <c r="H549" s="46">
        <v>0</v>
      </c>
      <c r="I549" s="46">
        <v>0</v>
      </c>
      <c r="J549" s="46">
        <v>0</v>
      </c>
      <c r="K549" s="46">
        <v>0</v>
      </c>
    </row>
    <row r="550" spans="1:11" x14ac:dyDescent="0.3">
      <c r="A550" s="39"/>
      <c r="B550" s="46"/>
      <c r="C550" s="46" t="s">
        <v>272</v>
      </c>
      <c r="D550" s="46" t="s">
        <v>243</v>
      </c>
      <c r="E550" s="46" t="s">
        <v>43</v>
      </c>
      <c r="F550" s="46">
        <v>38489.5</v>
      </c>
      <c r="G550" s="46">
        <v>38489.5</v>
      </c>
      <c r="H550" s="46">
        <v>38489.5</v>
      </c>
      <c r="I550" s="46">
        <v>38489.5</v>
      </c>
      <c r="J550" s="46">
        <v>38489.5</v>
      </c>
      <c r="K550" s="46">
        <v>38489.5</v>
      </c>
    </row>
    <row r="551" spans="1:11" x14ac:dyDescent="0.3">
      <c r="A551" s="39"/>
      <c r="B551" s="46"/>
      <c r="C551" s="46" t="s">
        <v>273</v>
      </c>
      <c r="D551" s="46" t="s">
        <v>244</v>
      </c>
      <c r="E551" s="46" t="s">
        <v>43</v>
      </c>
      <c r="F551" s="46">
        <v>40017.50759109878</v>
      </c>
      <c r="G551" s="46">
        <v>40017.50759109878</v>
      </c>
      <c r="H551" s="46">
        <v>40017.507588883404</v>
      </c>
      <c r="I551" s="46">
        <v>40017.507588580382</v>
      </c>
      <c r="J551" s="46">
        <v>40005.124015009664</v>
      </c>
      <c r="K551" s="46">
        <v>40005.124015009664</v>
      </c>
    </row>
    <row r="552" spans="1:11" x14ac:dyDescent="0.3">
      <c r="A552" s="50" t="s">
        <v>738</v>
      </c>
      <c r="B552" s="39"/>
      <c r="C552" s="39"/>
      <c r="D552" s="39"/>
      <c r="E552" s="39"/>
      <c r="F552" s="39"/>
      <c r="G552" s="39"/>
      <c r="H552" s="39"/>
      <c r="I552" s="39"/>
      <c r="J552" s="39"/>
      <c r="K552" s="39"/>
    </row>
    <row r="553" spans="1:11" x14ac:dyDescent="0.3">
      <c r="A553" s="50"/>
      <c r="B553" s="39"/>
      <c r="C553" s="39" t="s">
        <v>264</v>
      </c>
      <c r="D553" s="39" t="s">
        <v>181</v>
      </c>
      <c r="E553" s="39" t="s">
        <v>65</v>
      </c>
      <c r="F553" s="61">
        <v>1070.363005767952</v>
      </c>
      <c r="G553" s="61">
        <v>1070.3630057679486</v>
      </c>
      <c r="H553" s="61">
        <v>903.55411385361765</v>
      </c>
      <c r="I553" s="61">
        <v>892.10855040096476</v>
      </c>
      <c r="J553" s="61">
        <v>805.51617455483472</v>
      </c>
      <c r="K553" s="61">
        <v>798.54472208473396</v>
      </c>
    </row>
    <row r="554" spans="1:11" x14ac:dyDescent="0.3">
      <c r="A554" s="39"/>
      <c r="B554" s="50" t="s">
        <v>523</v>
      </c>
      <c r="C554" s="39" t="s">
        <v>264</v>
      </c>
      <c r="D554" s="39" t="s">
        <v>180</v>
      </c>
      <c r="E554" s="39" t="s">
        <v>64</v>
      </c>
      <c r="F554" s="61">
        <v>1070.363005767952</v>
      </c>
      <c r="G554" s="61">
        <v>1070.3630057679486</v>
      </c>
      <c r="H554" s="61">
        <v>903.55411385361765</v>
      </c>
      <c r="I554" s="61">
        <v>892.10855040096476</v>
      </c>
      <c r="J554" s="61">
        <v>805.51617455483472</v>
      </c>
      <c r="K554" s="61">
        <v>798.54472208473396</v>
      </c>
    </row>
    <row r="555" spans="1:11" x14ac:dyDescent="0.3">
      <c r="A555" s="39"/>
      <c r="B555" s="39"/>
      <c r="C555" s="39" t="s">
        <v>264</v>
      </c>
      <c r="D555" s="39" t="s">
        <v>175</v>
      </c>
      <c r="E555" s="39" t="s">
        <v>48</v>
      </c>
      <c r="F555" s="39">
        <v>2.4750000000000001</v>
      </c>
      <c r="G555" s="39">
        <v>2.4750000000000001</v>
      </c>
      <c r="H555" s="39">
        <v>2.4750000000000001</v>
      </c>
      <c r="I555" s="39">
        <v>2.4750000000000001</v>
      </c>
      <c r="J555" s="39">
        <v>2.4750000000000001</v>
      </c>
      <c r="K555" s="39">
        <v>2.4750000000000001</v>
      </c>
    </row>
    <row r="556" spans="1:11" x14ac:dyDescent="0.3">
      <c r="A556" s="39"/>
      <c r="B556" s="39"/>
      <c r="C556" s="39" t="s">
        <v>264</v>
      </c>
      <c r="D556" s="39" t="s">
        <v>176</v>
      </c>
      <c r="E556" s="39" t="s">
        <v>49</v>
      </c>
      <c r="F556" s="39">
        <v>930</v>
      </c>
      <c r="G556" s="39">
        <v>930</v>
      </c>
      <c r="H556" s="39">
        <v>930</v>
      </c>
      <c r="I556" s="39">
        <v>930</v>
      </c>
      <c r="J556" s="39">
        <v>930</v>
      </c>
      <c r="K556" s="39">
        <v>930</v>
      </c>
    </row>
    <row r="557" spans="1:11" x14ac:dyDescent="0.3">
      <c r="A557" s="39"/>
      <c r="B557" s="39"/>
      <c r="C557" s="39" t="s">
        <v>264</v>
      </c>
      <c r="D557" s="39" t="s">
        <v>182</v>
      </c>
      <c r="E557" s="39" t="s">
        <v>80</v>
      </c>
      <c r="F557" s="39">
        <v>1140.9330419505877</v>
      </c>
      <c r="G557" s="39">
        <v>1140.9330419505843</v>
      </c>
      <c r="H557" s="39">
        <v>1052.6442046967547</v>
      </c>
      <c r="I557" s="39">
        <v>1044.9685687864396</v>
      </c>
      <c r="J557" s="39">
        <v>994.04182097296143</v>
      </c>
      <c r="K557" s="39">
        <v>989.72105506013463</v>
      </c>
    </row>
    <row r="558" spans="1:11" x14ac:dyDescent="0.3">
      <c r="A558" s="39"/>
      <c r="B558" s="39"/>
      <c r="C558" s="39" t="s">
        <v>264</v>
      </c>
      <c r="D558" s="39" t="s">
        <v>178</v>
      </c>
      <c r="E558" s="39" t="s">
        <v>66</v>
      </c>
      <c r="F558" s="39">
        <v>1456.5298219931808</v>
      </c>
      <c r="G558" s="39">
        <v>1456.529821993181</v>
      </c>
      <c r="H558" s="39">
        <v>1549.6958897210347</v>
      </c>
      <c r="I558" s="39">
        <v>1555.6536780006609</v>
      </c>
      <c r="J558" s="39">
        <v>1627.7057204898513</v>
      </c>
      <c r="K558" s="39">
        <v>1632.9110374381489</v>
      </c>
    </row>
    <row r="559" spans="1:11" x14ac:dyDescent="0.3">
      <c r="A559" s="39"/>
      <c r="B559" s="39"/>
      <c r="C559" s="39" t="s">
        <v>264</v>
      </c>
      <c r="D559" s="39" t="s">
        <v>177</v>
      </c>
      <c r="E559" s="39" t="s">
        <v>792</v>
      </c>
      <c r="F559" s="39">
        <v>1559.0156382592811</v>
      </c>
      <c r="G559" s="39">
        <v>1559.0156382592763</v>
      </c>
      <c r="H559" s="39">
        <v>1400.2340963794832</v>
      </c>
      <c r="I559" s="39">
        <v>1387.8119476070988</v>
      </c>
      <c r="J559" s="39">
        <v>1311.1432852700061</v>
      </c>
      <c r="K559" s="39">
        <v>1303.9524905801413</v>
      </c>
    </row>
    <row r="560" spans="1:11" x14ac:dyDescent="0.3">
      <c r="A560" s="39"/>
      <c r="B560" s="39"/>
      <c r="C560" s="39" t="s">
        <v>264</v>
      </c>
      <c r="D560" s="39" t="s">
        <v>179</v>
      </c>
      <c r="E560" s="39" t="s">
        <v>66</v>
      </c>
      <c r="F560" s="39">
        <v>13587.50443264575</v>
      </c>
      <c r="G560" s="39">
        <v>13587.504432645756</v>
      </c>
      <c r="H560" s="39">
        <v>14879.29282883124</v>
      </c>
      <c r="I560" s="39">
        <v>14894.036118339616</v>
      </c>
      <c r="J560" s="39">
        <v>15603.995354676559</v>
      </c>
      <c r="K560" s="39">
        <v>15618.221783413748</v>
      </c>
    </row>
    <row r="561" spans="1:11" x14ac:dyDescent="0.3">
      <c r="A561" s="39"/>
      <c r="B561" s="39"/>
      <c r="C561" s="39" t="s">
        <v>264</v>
      </c>
      <c r="D561" s="39" t="s">
        <v>199</v>
      </c>
      <c r="E561" s="39" t="s">
        <v>792</v>
      </c>
      <c r="F561" s="39">
        <v>14543.562085412075</v>
      </c>
      <c r="G561" s="39">
        <v>14543.562085412037</v>
      </c>
      <c r="H561" s="39">
        <v>13444.246246723098</v>
      </c>
      <c r="I561" s="39">
        <v>13287.096971151566</v>
      </c>
      <c r="J561" s="39">
        <v>12569.270645870472</v>
      </c>
      <c r="K561" s="39">
        <v>12471.848573493869</v>
      </c>
    </row>
    <row r="562" spans="1:11" x14ac:dyDescent="0.3">
      <c r="A562" s="39"/>
      <c r="B562" s="39" t="s">
        <v>256</v>
      </c>
      <c r="C562" s="39"/>
      <c r="D562" s="39"/>
      <c r="E562" s="39"/>
      <c r="F562" s="39"/>
      <c r="G562" s="39"/>
      <c r="H562" s="39"/>
      <c r="I562" s="39"/>
      <c r="J562" s="39"/>
      <c r="K562" s="39"/>
    </row>
    <row r="563" spans="1:11" x14ac:dyDescent="0.3">
      <c r="A563" s="39"/>
      <c r="B563" s="39"/>
      <c r="C563" s="39" t="s">
        <v>5</v>
      </c>
      <c r="D563" s="39" t="s">
        <v>213</v>
      </c>
      <c r="E563" s="39" t="s">
        <v>95</v>
      </c>
      <c r="F563" s="39">
        <v>-4.2491988681691408E-24</v>
      </c>
      <c r="G563" s="39">
        <v>-4.138169444614898E-39</v>
      </c>
      <c r="H563" s="39">
        <v>2.1714621791333168E-39</v>
      </c>
      <c r="I563" s="39">
        <v>4.5803929152407603E-38</v>
      </c>
      <c r="J563" s="39">
        <v>9.5098947021197294E-146</v>
      </c>
      <c r="K563" s="39">
        <v>2.3202554596919415E-109</v>
      </c>
    </row>
    <row r="564" spans="1:11" x14ac:dyDescent="0.3">
      <c r="A564" s="39"/>
      <c r="B564" s="39"/>
      <c r="C564" s="39" t="s">
        <v>8</v>
      </c>
      <c r="D564" s="39" t="s">
        <v>214</v>
      </c>
      <c r="E564" s="39" t="s">
        <v>95</v>
      </c>
      <c r="F564" s="39">
        <v>1.2562965001109524E-9</v>
      </c>
      <c r="G564" s="39">
        <v>1.2562965001109522E-9</v>
      </c>
      <c r="H564" s="39">
        <v>1.4074166677513343E-9</v>
      </c>
      <c r="I564" s="39">
        <v>1.4035549910762359E-9</v>
      </c>
      <c r="J564" s="39">
        <v>1.1149530219894442E-2</v>
      </c>
      <c r="K564" s="39">
        <v>1.0891461804973199E-2</v>
      </c>
    </row>
    <row r="565" spans="1:11" x14ac:dyDescent="0.3">
      <c r="A565" s="39"/>
      <c r="B565" s="39"/>
      <c r="C565" s="39" t="s">
        <v>10</v>
      </c>
      <c r="D565" s="39" t="s">
        <v>215</v>
      </c>
      <c r="E565" s="39" t="s">
        <v>95</v>
      </c>
      <c r="F565" s="39">
        <v>2.458950386865522E-10</v>
      </c>
      <c r="G565" s="39">
        <v>2.4589503868655214E-10</v>
      </c>
      <c r="H565" s="39">
        <v>2.7547380410137908E-10</v>
      </c>
      <c r="I565" s="39">
        <v>2.7471795774239102E-10</v>
      </c>
      <c r="J565" s="39">
        <v>2.18229865681843E-3</v>
      </c>
      <c r="K565" s="39">
        <v>2.1317869003459481E-3</v>
      </c>
    </row>
    <row r="566" spans="1:11" x14ac:dyDescent="0.3">
      <c r="A566" s="39"/>
      <c r="B566" s="39"/>
      <c r="C566" s="39" t="s">
        <v>12</v>
      </c>
      <c r="D566" s="39" t="s">
        <v>216</v>
      </c>
      <c r="E566" s="39" t="s">
        <v>95</v>
      </c>
      <c r="F566" s="39">
        <v>0</v>
      </c>
      <c r="G566" s="39">
        <v>0</v>
      </c>
      <c r="H566" s="39">
        <v>0</v>
      </c>
      <c r="I566" s="39">
        <v>0</v>
      </c>
      <c r="J566" s="39">
        <v>0</v>
      </c>
      <c r="K566" s="39">
        <v>0</v>
      </c>
    </row>
    <row r="567" spans="1:11" x14ac:dyDescent="0.3">
      <c r="A567" s="39"/>
      <c r="B567" s="39"/>
      <c r="C567" s="39" t="s">
        <v>14</v>
      </c>
      <c r="D567" s="39" t="s">
        <v>217</v>
      </c>
      <c r="E567" s="39" t="s">
        <v>95</v>
      </c>
      <c r="F567" s="39">
        <v>4.7816159712034734E-2</v>
      </c>
      <c r="G567" s="39">
        <v>4.7816159712034748E-2</v>
      </c>
      <c r="H567" s="39">
        <v>4.3727848190659779E-2</v>
      </c>
      <c r="I567" s="39">
        <v>4.2450708928377261E-2</v>
      </c>
      <c r="J567" s="39">
        <v>2.8581865863862171E-2</v>
      </c>
      <c r="K567" s="39">
        <v>2.7920306437275978E-2</v>
      </c>
    </row>
    <row r="568" spans="1:11" x14ac:dyDescent="0.3">
      <c r="A568" s="39"/>
      <c r="B568" s="39"/>
      <c r="C568" s="39" t="s">
        <v>16</v>
      </c>
      <c r="D568" s="39" t="s">
        <v>218</v>
      </c>
      <c r="E568" s="39" t="s">
        <v>95</v>
      </c>
      <c r="F568" s="39">
        <v>0.79721480545003887</v>
      </c>
      <c r="G568" s="39">
        <v>0.79721480545003887</v>
      </c>
      <c r="H568" s="39">
        <v>0.84720076192124472</v>
      </c>
      <c r="I568" s="39">
        <v>0.84642576731360475</v>
      </c>
      <c r="J568" s="39">
        <v>0.84329780238107765</v>
      </c>
      <c r="K568" s="39">
        <v>0.84248596744555726</v>
      </c>
    </row>
    <row r="569" spans="1:11" x14ac:dyDescent="0.3">
      <c r="A569" s="39"/>
      <c r="B569" s="39"/>
      <c r="C569" s="39" t="s">
        <v>18</v>
      </c>
      <c r="D569" s="39" t="s">
        <v>220</v>
      </c>
      <c r="E569" s="39" t="s">
        <v>95</v>
      </c>
      <c r="F569" s="39">
        <v>0.12106411952861899</v>
      </c>
      <c r="G569" s="39">
        <v>0.12106411952861904</v>
      </c>
      <c r="H569" s="39">
        <v>6.6185836470711579E-2</v>
      </c>
      <c r="I569" s="39">
        <v>6.7404381412130857E-2</v>
      </c>
      <c r="J569" s="39">
        <v>6.2303980779875416E-2</v>
      </c>
      <c r="K569" s="39">
        <v>6.3284989936188793E-2</v>
      </c>
    </row>
    <row r="570" spans="1:11" x14ac:dyDescent="0.3">
      <c r="A570" s="39"/>
      <c r="B570" s="39"/>
      <c r="C570" s="39" t="s">
        <v>20</v>
      </c>
      <c r="D570" s="39" t="s">
        <v>221</v>
      </c>
      <c r="E570" s="39" t="s">
        <v>95</v>
      </c>
      <c r="F570" s="39">
        <v>2.6131319417348028E-2</v>
      </c>
      <c r="G570" s="39">
        <v>2.6131319417348055E-2</v>
      </c>
      <c r="H570" s="39">
        <v>3.4401762494118741E-2</v>
      </c>
      <c r="I570" s="39">
        <v>3.5123965297078216E-2</v>
      </c>
      <c r="J570" s="39">
        <v>4.1870298505587017E-2</v>
      </c>
      <c r="K570" s="39">
        <v>4.2455052499610006E-2</v>
      </c>
    </row>
    <row r="571" spans="1:11" x14ac:dyDescent="0.3">
      <c r="A571" s="39"/>
      <c r="B571" s="39"/>
      <c r="C571" s="39" t="s">
        <v>22</v>
      </c>
      <c r="D571" s="39" t="s">
        <v>222</v>
      </c>
      <c r="E571" s="39" t="s">
        <v>95</v>
      </c>
      <c r="F571" s="39">
        <v>5.8442490477301655E-3</v>
      </c>
      <c r="G571" s="39">
        <v>5.8442490477301663E-3</v>
      </c>
      <c r="H571" s="39">
        <v>6.3874436785911906E-3</v>
      </c>
      <c r="I571" s="39">
        <v>6.4222199201794256E-3</v>
      </c>
      <c r="J571" s="39">
        <v>6.7659695421163797E-3</v>
      </c>
      <c r="K571" s="39">
        <v>6.7953716400156331E-3</v>
      </c>
    </row>
    <row r="572" spans="1:11" x14ac:dyDescent="0.3">
      <c r="A572" s="39"/>
      <c r="B572" s="39"/>
      <c r="C572" s="39" t="s">
        <v>24</v>
      </c>
      <c r="D572" s="39" t="s">
        <v>223</v>
      </c>
      <c r="E572" s="39" t="s">
        <v>95</v>
      </c>
      <c r="F572" s="39">
        <v>2.5361083068458752E-5</v>
      </c>
      <c r="G572" s="39">
        <v>2.5361083068458758E-5</v>
      </c>
      <c r="H572" s="39">
        <v>3.10629910279525E-5</v>
      </c>
      <c r="I572" s="39">
        <v>3.0155748442314514E-5</v>
      </c>
      <c r="J572" s="39">
        <v>3.3894069003887122E-5</v>
      </c>
      <c r="K572" s="39">
        <v>3.3109552661893013E-5</v>
      </c>
    </row>
    <row r="573" spans="1:11" x14ac:dyDescent="0.3">
      <c r="A573" s="39"/>
      <c r="B573" s="39"/>
      <c r="C573" s="39" t="s">
        <v>26</v>
      </c>
      <c r="D573" s="39" t="s">
        <v>224</v>
      </c>
      <c r="E573" s="39" t="s">
        <v>95</v>
      </c>
      <c r="F573" s="39">
        <v>4.6414735881143083E-5</v>
      </c>
      <c r="G573" s="39">
        <v>4.6414735881143117E-5</v>
      </c>
      <c r="H573" s="39">
        <v>5.4313108635391244E-5</v>
      </c>
      <c r="I573" s="39">
        <v>5.6353354844078519E-5</v>
      </c>
      <c r="J573" s="39">
        <v>9.5789413945054707E-5</v>
      </c>
      <c r="K573" s="39">
        <v>1.0042705972302582E-4</v>
      </c>
    </row>
    <row r="574" spans="1:11" x14ac:dyDescent="0.3">
      <c r="A574" s="39"/>
      <c r="B574" s="39"/>
      <c r="C574" s="39" t="s">
        <v>28</v>
      </c>
      <c r="D574" s="39" t="s">
        <v>225</v>
      </c>
      <c r="E574" s="39" t="s">
        <v>95</v>
      </c>
      <c r="F574" s="39">
        <v>0</v>
      </c>
      <c r="G574" s="39">
        <v>0</v>
      </c>
      <c r="H574" s="39">
        <v>0</v>
      </c>
      <c r="I574" s="39">
        <v>0</v>
      </c>
      <c r="J574" s="39">
        <v>0</v>
      </c>
      <c r="K574" s="39">
        <v>0</v>
      </c>
    </row>
    <row r="575" spans="1:11" x14ac:dyDescent="0.3">
      <c r="A575" s="39"/>
      <c r="B575" s="39"/>
      <c r="C575" s="39" t="s">
        <v>30</v>
      </c>
      <c r="D575" s="39" t="s">
        <v>226</v>
      </c>
      <c r="E575" s="39" t="s">
        <v>95</v>
      </c>
      <c r="F575" s="39">
        <v>1.4288273684600675E-3</v>
      </c>
      <c r="G575" s="39">
        <v>1.4288273684600681E-3</v>
      </c>
      <c r="H575" s="39">
        <v>1.6295681175735567E-3</v>
      </c>
      <c r="I575" s="39">
        <v>1.7091392279427679E-3</v>
      </c>
      <c r="J575" s="39">
        <v>3.4672956725218243E-3</v>
      </c>
      <c r="K575" s="39">
        <v>3.6427512341793578E-3</v>
      </c>
    </row>
    <row r="576" spans="1:11" x14ac:dyDescent="0.3">
      <c r="A576" s="39"/>
      <c r="B576" s="39"/>
      <c r="C576" s="39" t="s">
        <v>32</v>
      </c>
      <c r="D576" s="39" t="s">
        <v>227</v>
      </c>
      <c r="E576" s="39" t="s">
        <v>95</v>
      </c>
      <c r="F576" s="39">
        <v>0</v>
      </c>
      <c r="G576" s="39">
        <v>0</v>
      </c>
      <c r="H576" s="39">
        <v>0</v>
      </c>
      <c r="I576" s="39">
        <v>0</v>
      </c>
      <c r="J576" s="39">
        <v>0</v>
      </c>
      <c r="K576" s="39">
        <v>0</v>
      </c>
    </row>
    <row r="577" spans="1:11" x14ac:dyDescent="0.3">
      <c r="A577" s="39"/>
      <c r="B577" s="39"/>
      <c r="C577" s="39" t="s">
        <v>34</v>
      </c>
      <c r="D577" s="39" t="s">
        <v>228</v>
      </c>
      <c r="E577" s="39" t="s">
        <v>95</v>
      </c>
      <c r="F577" s="39">
        <v>3.8624553735270016E-4</v>
      </c>
      <c r="G577" s="39">
        <v>3.8624553735270027E-4</v>
      </c>
      <c r="H577" s="39">
        <v>3.3427883019045531E-4</v>
      </c>
      <c r="I577" s="39">
        <v>3.245157005466644E-4</v>
      </c>
      <c r="J577" s="39">
        <v>1.288991483961896E-4</v>
      </c>
      <c r="K577" s="39">
        <v>1.25915632655594E-4</v>
      </c>
    </row>
    <row r="578" spans="1:11" x14ac:dyDescent="0.3">
      <c r="A578" s="39"/>
      <c r="B578" s="39"/>
      <c r="C578" s="39" t="s">
        <v>36</v>
      </c>
      <c r="D578" s="39" t="s">
        <v>229</v>
      </c>
      <c r="E578" s="39" t="s">
        <v>95</v>
      </c>
      <c r="F578" s="39">
        <v>0</v>
      </c>
      <c r="G578" s="39">
        <v>0</v>
      </c>
      <c r="H578" s="39">
        <v>0</v>
      </c>
      <c r="I578" s="39">
        <v>0</v>
      </c>
      <c r="J578" s="39">
        <v>0</v>
      </c>
      <c r="K578" s="39">
        <v>0</v>
      </c>
    </row>
    <row r="579" spans="1:11" x14ac:dyDescent="0.3">
      <c r="A579" s="39"/>
      <c r="B579" s="39"/>
      <c r="C579" s="39" t="s">
        <v>38</v>
      </c>
      <c r="D579" s="39" t="s">
        <v>230</v>
      </c>
      <c r="E579" s="39" t="s">
        <v>95</v>
      </c>
      <c r="F579" s="39">
        <v>0</v>
      </c>
      <c r="G579" s="39">
        <v>0</v>
      </c>
      <c r="H579" s="39">
        <v>0</v>
      </c>
      <c r="I579" s="39">
        <v>0</v>
      </c>
      <c r="J579" s="39">
        <v>0</v>
      </c>
      <c r="K579" s="39">
        <v>0</v>
      </c>
    </row>
    <row r="580" spans="1:11" x14ac:dyDescent="0.3">
      <c r="A580" s="39"/>
      <c r="B580" s="39"/>
      <c r="C580" s="39" t="s">
        <v>40</v>
      </c>
      <c r="D580" s="39" t="s">
        <v>231</v>
      </c>
      <c r="E580" s="39" t="s">
        <v>95</v>
      </c>
      <c r="F580" s="39">
        <v>4.2496617275195823E-5</v>
      </c>
      <c r="G580" s="39">
        <v>4.2496617275195836E-5</v>
      </c>
      <c r="H580" s="39">
        <v>4.7122514356052766E-5</v>
      </c>
      <c r="I580" s="39">
        <v>5.2791418580747351E-5</v>
      </c>
      <c r="J580" s="39">
        <v>1.2237574690145291E-4</v>
      </c>
      <c r="K580" s="39">
        <v>1.3285985681335115E-4</v>
      </c>
    </row>
    <row r="581" spans="1:11" x14ac:dyDescent="0.3">
      <c r="A581" s="39"/>
      <c r="B581" s="39"/>
      <c r="C581" s="39" t="s">
        <v>42</v>
      </c>
      <c r="D581" s="39" t="s">
        <v>234</v>
      </c>
      <c r="E581" s="39" t="s">
        <v>62</v>
      </c>
      <c r="F581" s="39">
        <v>12.74707765544925</v>
      </c>
      <c r="G581" s="39">
        <v>12.747077655449251</v>
      </c>
      <c r="H581" s="39">
        <v>12.771880742549767</v>
      </c>
      <c r="I581" s="39">
        <v>12.715307778665879</v>
      </c>
      <c r="J581" s="39">
        <v>12.644609492956498</v>
      </c>
      <c r="K581" s="39">
        <v>12.601377438349123</v>
      </c>
    </row>
    <row r="582" spans="1:11" x14ac:dyDescent="0.3">
      <c r="A582" s="39"/>
      <c r="B582" s="39"/>
      <c r="C582" s="39" t="s">
        <v>45</v>
      </c>
      <c r="D582" s="39" t="s">
        <v>235</v>
      </c>
      <c r="E582" s="39" t="s">
        <v>62</v>
      </c>
      <c r="F582" s="39">
        <v>13.543110286308126</v>
      </c>
      <c r="G582" s="39">
        <v>13.54311028630813</v>
      </c>
      <c r="H582" s="39">
        <v>13.636900326538502</v>
      </c>
      <c r="I582" s="39">
        <v>13.583159745779554</v>
      </c>
      <c r="J582" s="39">
        <v>13.562228252000462</v>
      </c>
      <c r="K582" s="39">
        <v>13.521612040062907</v>
      </c>
    </row>
    <row r="583" spans="1:11" x14ac:dyDescent="0.3">
      <c r="A583" s="50" t="s">
        <v>739</v>
      </c>
      <c r="B583" s="39"/>
      <c r="C583" s="39"/>
      <c r="D583" s="39"/>
      <c r="E583" s="39"/>
      <c r="F583" s="39"/>
      <c r="G583" s="39"/>
      <c r="H583" s="39"/>
      <c r="I583" s="39"/>
      <c r="J583" s="39"/>
      <c r="K583" s="39"/>
    </row>
    <row r="584" spans="1:11" x14ac:dyDescent="0.3">
      <c r="A584" s="50"/>
      <c r="B584" s="39"/>
      <c r="C584" s="39" t="s">
        <v>264</v>
      </c>
      <c r="D584" s="39" t="s">
        <v>181</v>
      </c>
      <c r="E584" s="39" t="s">
        <v>65</v>
      </c>
      <c r="F584" s="61">
        <v>193.59268951251605</v>
      </c>
      <c r="G584" s="61">
        <v>193.59268951252045</v>
      </c>
      <c r="H584" s="61">
        <v>224.68541368671737</v>
      </c>
      <c r="I584" s="61">
        <v>239.2351635055106</v>
      </c>
      <c r="J584" s="61">
        <v>272.72862616366893</v>
      </c>
      <c r="K584" s="61">
        <v>281.60908382200358</v>
      </c>
    </row>
    <row r="585" spans="1:11" x14ac:dyDescent="0.3">
      <c r="A585" s="39"/>
      <c r="B585" s="50" t="s">
        <v>523</v>
      </c>
      <c r="C585" s="39" t="s">
        <v>264</v>
      </c>
      <c r="D585" s="39" t="s">
        <v>180</v>
      </c>
      <c r="E585" s="39" t="s">
        <v>64</v>
      </c>
      <c r="F585" s="61">
        <v>193.59268951251605</v>
      </c>
      <c r="G585" s="61">
        <v>193.59268951252045</v>
      </c>
      <c r="H585" s="61">
        <v>224.68541368671737</v>
      </c>
      <c r="I585" s="61">
        <v>239.2351635055106</v>
      </c>
      <c r="J585" s="61">
        <v>272.72862616366893</v>
      </c>
      <c r="K585" s="61">
        <v>281.60908382200358</v>
      </c>
    </row>
    <row r="586" spans="1:11" x14ac:dyDescent="0.3">
      <c r="A586" s="39"/>
      <c r="B586" s="39"/>
      <c r="C586" s="39" t="s">
        <v>264</v>
      </c>
      <c r="D586" s="39" t="s">
        <v>175</v>
      </c>
      <c r="E586" s="39" t="s">
        <v>48</v>
      </c>
      <c r="F586" s="39">
        <v>2.5</v>
      </c>
      <c r="G586" s="39">
        <v>2.5</v>
      </c>
      <c r="H586" s="39">
        <v>2.5</v>
      </c>
      <c r="I586" s="39">
        <v>2.5</v>
      </c>
      <c r="J586" s="39">
        <v>2.5</v>
      </c>
      <c r="K586" s="39">
        <v>2.5</v>
      </c>
    </row>
    <row r="587" spans="1:11" x14ac:dyDescent="0.3">
      <c r="A587" s="39"/>
      <c r="B587" s="39"/>
      <c r="C587" s="39" t="s">
        <v>264</v>
      </c>
      <c r="D587" s="39" t="s">
        <v>176</v>
      </c>
      <c r="E587" s="39" t="s">
        <v>49</v>
      </c>
      <c r="F587" s="39">
        <v>15</v>
      </c>
      <c r="G587" s="39">
        <v>15</v>
      </c>
      <c r="H587" s="39">
        <v>15</v>
      </c>
      <c r="I587" s="39">
        <v>15</v>
      </c>
      <c r="J587" s="39">
        <v>15</v>
      </c>
      <c r="K587" s="39">
        <v>15</v>
      </c>
    </row>
    <row r="588" spans="1:11" x14ac:dyDescent="0.3">
      <c r="A588" s="39"/>
      <c r="B588" s="39"/>
      <c r="C588" s="39" t="s">
        <v>264</v>
      </c>
      <c r="D588" s="39" t="s">
        <v>182</v>
      </c>
      <c r="E588" s="39" t="s">
        <v>80</v>
      </c>
      <c r="F588" s="39">
        <v>206.35643697947009</v>
      </c>
      <c r="G588" s="39">
        <v>206.35643697947484</v>
      </c>
      <c r="H588" s="39">
        <v>261.75941758318743</v>
      </c>
      <c r="I588" s="39">
        <v>280.22736280173751</v>
      </c>
      <c r="J588" s="39">
        <v>336.55892798553907</v>
      </c>
      <c r="K588" s="39">
        <v>349.02796530568861</v>
      </c>
    </row>
    <row r="589" spans="1:11" x14ac:dyDescent="0.3">
      <c r="A589" s="39"/>
      <c r="B589" s="39"/>
      <c r="C589" s="39" t="s">
        <v>264</v>
      </c>
      <c r="D589" s="39" t="s">
        <v>178</v>
      </c>
      <c r="E589" s="39" t="s">
        <v>66</v>
      </c>
      <c r="F589" s="39">
        <v>-14.222069822501339</v>
      </c>
      <c r="G589" s="39">
        <v>-14.222069822501336</v>
      </c>
      <c r="H589" s="39">
        <v>-15.384664515649281</v>
      </c>
      <c r="I589" s="39">
        <v>-15.463274335388675</v>
      </c>
      <c r="J589" s="39">
        <v>-16.274251157736863</v>
      </c>
      <c r="K589" s="39">
        <v>-16.340690740566735</v>
      </c>
    </row>
    <row r="590" spans="1:11" x14ac:dyDescent="0.3">
      <c r="A590" s="39"/>
      <c r="B590" s="39"/>
      <c r="C590" s="39" t="s">
        <v>264</v>
      </c>
      <c r="D590" s="39" t="s">
        <v>177</v>
      </c>
      <c r="E590" s="39" t="s">
        <v>792</v>
      </c>
      <c r="F590" s="39">
        <v>-2.7532887473728263</v>
      </c>
      <c r="G590" s="39">
        <v>-2.753288747372888</v>
      </c>
      <c r="H590" s="39">
        <v>-3.4567097111300198</v>
      </c>
      <c r="I590" s="39">
        <v>-3.6993589639572755</v>
      </c>
      <c r="J590" s="39">
        <v>-4.4384541600920731</v>
      </c>
      <c r="K590" s="39">
        <v>-4.6016869484696956</v>
      </c>
    </row>
    <row r="591" spans="1:11" x14ac:dyDescent="0.3">
      <c r="A591" s="39"/>
      <c r="B591" s="39"/>
      <c r="C591" s="39" t="s">
        <v>264</v>
      </c>
      <c r="D591" s="39" t="s">
        <v>179</v>
      </c>
      <c r="E591" s="39" t="s">
        <v>66</v>
      </c>
      <c r="F591" s="39">
        <v>13587.50443264575</v>
      </c>
      <c r="G591" s="39">
        <v>13587.504432645756</v>
      </c>
      <c r="H591" s="39">
        <v>14879.29282883124</v>
      </c>
      <c r="I591" s="39">
        <v>14894.036118339616</v>
      </c>
      <c r="J591" s="39">
        <v>15603.995354676559</v>
      </c>
      <c r="K591" s="39">
        <v>15618.221783413748</v>
      </c>
    </row>
    <row r="592" spans="1:11" x14ac:dyDescent="0.3">
      <c r="A592" s="39"/>
      <c r="B592" s="39"/>
      <c r="C592" s="39" t="s">
        <v>264</v>
      </c>
      <c r="D592" s="39" t="s">
        <v>199</v>
      </c>
      <c r="E592" s="39" t="s">
        <v>792</v>
      </c>
      <c r="F592" s="39">
        <v>2630.4415268791245</v>
      </c>
      <c r="G592" s="39">
        <v>2630.4415268791849</v>
      </c>
      <c r="H592" s="39">
        <v>3343.1600646117545</v>
      </c>
      <c r="I592" s="39">
        <v>3563.1771660279587</v>
      </c>
      <c r="J592" s="39">
        <v>4255.6562157452099</v>
      </c>
      <c r="K592" s="39">
        <v>4398.2331273560048</v>
      </c>
    </row>
    <row r="593" spans="1:11" x14ac:dyDescent="0.3">
      <c r="A593" s="39"/>
      <c r="B593" s="39" t="s">
        <v>256</v>
      </c>
      <c r="C593" s="39"/>
      <c r="D593" s="39"/>
      <c r="E593" s="39"/>
      <c r="F593" s="39"/>
      <c r="G593" s="39"/>
      <c r="H593" s="39"/>
      <c r="I593" s="39"/>
      <c r="J593" s="39"/>
      <c r="K593" s="39"/>
    </row>
    <row r="594" spans="1:11" x14ac:dyDescent="0.3">
      <c r="A594" s="39"/>
      <c r="B594" s="39"/>
      <c r="C594" s="39" t="s">
        <v>5</v>
      </c>
      <c r="D594" s="39" t="s">
        <v>213</v>
      </c>
      <c r="E594" s="39" t="s">
        <v>95</v>
      </c>
      <c r="F594" s="39">
        <v>-4.2491988681691408E-24</v>
      </c>
      <c r="G594" s="39">
        <v>-4.138169444614898E-39</v>
      </c>
      <c r="H594" s="39">
        <v>2.1714621791333168E-39</v>
      </c>
      <c r="I594" s="39">
        <v>4.5803929152407603E-38</v>
      </c>
      <c r="J594" s="39">
        <v>9.5098947021197294E-146</v>
      </c>
      <c r="K594" s="39">
        <v>2.3202554596919415E-109</v>
      </c>
    </row>
    <row r="595" spans="1:11" x14ac:dyDescent="0.3">
      <c r="A595" s="39"/>
      <c r="B595" s="39"/>
      <c r="C595" s="39" t="s">
        <v>8</v>
      </c>
      <c r="D595" s="39" t="s">
        <v>214</v>
      </c>
      <c r="E595" s="39" t="s">
        <v>95</v>
      </c>
      <c r="F595" s="39">
        <v>1.2562965001109524E-9</v>
      </c>
      <c r="G595" s="39">
        <v>1.2562965001109522E-9</v>
      </c>
      <c r="H595" s="39">
        <v>1.4074166677513343E-9</v>
      </c>
      <c r="I595" s="39">
        <v>1.4035549910762359E-9</v>
      </c>
      <c r="J595" s="39">
        <v>1.1149530219894442E-2</v>
      </c>
      <c r="K595" s="39">
        <v>1.0891461804973199E-2</v>
      </c>
    </row>
    <row r="596" spans="1:11" x14ac:dyDescent="0.3">
      <c r="A596" s="39"/>
      <c r="B596" s="39"/>
      <c r="C596" s="39" t="s">
        <v>10</v>
      </c>
      <c r="D596" s="39" t="s">
        <v>215</v>
      </c>
      <c r="E596" s="39" t="s">
        <v>95</v>
      </c>
      <c r="F596" s="39">
        <v>2.458950386865522E-10</v>
      </c>
      <c r="G596" s="39">
        <v>2.4589503868655214E-10</v>
      </c>
      <c r="H596" s="39">
        <v>2.7547380410137908E-10</v>
      </c>
      <c r="I596" s="39">
        <v>2.7471795774239102E-10</v>
      </c>
      <c r="J596" s="39">
        <v>2.18229865681843E-3</v>
      </c>
      <c r="K596" s="39">
        <v>2.1317869003459481E-3</v>
      </c>
    </row>
    <row r="597" spans="1:11" x14ac:dyDescent="0.3">
      <c r="A597" s="39"/>
      <c r="B597" s="39"/>
      <c r="C597" s="39" t="s">
        <v>12</v>
      </c>
      <c r="D597" s="39" t="s">
        <v>216</v>
      </c>
      <c r="E597" s="39" t="s">
        <v>95</v>
      </c>
      <c r="F597" s="39">
        <v>0</v>
      </c>
      <c r="G597" s="39">
        <v>0</v>
      </c>
      <c r="H597" s="39">
        <v>0</v>
      </c>
      <c r="I597" s="39">
        <v>0</v>
      </c>
      <c r="J597" s="39">
        <v>0</v>
      </c>
      <c r="K597" s="39">
        <v>0</v>
      </c>
    </row>
    <row r="598" spans="1:11" x14ac:dyDescent="0.3">
      <c r="A598" s="39"/>
      <c r="B598" s="39"/>
      <c r="C598" s="39" t="s">
        <v>14</v>
      </c>
      <c r="D598" s="39" t="s">
        <v>217</v>
      </c>
      <c r="E598" s="39" t="s">
        <v>95</v>
      </c>
      <c r="F598" s="39">
        <v>4.7816159712034734E-2</v>
      </c>
      <c r="G598" s="39">
        <v>4.7816159712034748E-2</v>
      </c>
      <c r="H598" s="39">
        <v>4.3727848190659779E-2</v>
      </c>
      <c r="I598" s="39">
        <v>4.2450708928377261E-2</v>
      </c>
      <c r="J598" s="39">
        <v>2.8581865863862171E-2</v>
      </c>
      <c r="K598" s="39">
        <v>2.7920306437275978E-2</v>
      </c>
    </row>
    <row r="599" spans="1:11" x14ac:dyDescent="0.3">
      <c r="A599" s="39"/>
      <c r="B599" s="39"/>
      <c r="C599" s="39" t="s">
        <v>16</v>
      </c>
      <c r="D599" s="39" t="s">
        <v>218</v>
      </c>
      <c r="E599" s="39" t="s">
        <v>95</v>
      </c>
      <c r="F599" s="39">
        <v>0.79721480545003887</v>
      </c>
      <c r="G599" s="39">
        <v>0.79721480545003887</v>
      </c>
      <c r="H599" s="39">
        <v>0.84720076192124472</v>
      </c>
      <c r="I599" s="39">
        <v>0.84642576731360475</v>
      </c>
      <c r="J599" s="39">
        <v>0.84329780238107765</v>
      </c>
      <c r="K599" s="39">
        <v>0.84248596744555726</v>
      </c>
    </row>
    <row r="600" spans="1:11" x14ac:dyDescent="0.3">
      <c r="A600" s="39"/>
      <c r="B600" s="39"/>
      <c r="C600" s="39" t="s">
        <v>18</v>
      </c>
      <c r="D600" s="39" t="s">
        <v>220</v>
      </c>
      <c r="E600" s="39" t="s">
        <v>95</v>
      </c>
      <c r="F600" s="39">
        <v>0.12106411952861899</v>
      </c>
      <c r="G600" s="39">
        <v>0.12106411952861904</v>
      </c>
      <c r="H600" s="39">
        <v>6.6185836470711579E-2</v>
      </c>
      <c r="I600" s="39">
        <v>6.7404381412130857E-2</v>
      </c>
      <c r="J600" s="39">
        <v>6.2303980779875416E-2</v>
      </c>
      <c r="K600" s="39">
        <v>6.3284989936188793E-2</v>
      </c>
    </row>
    <row r="601" spans="1:11" x14ac:dyDescent="0.3">
      <c r="A601" s="39"/>
      <c r="B601" s="39"/>
      <c r="C601" s="39" t="s">
        <v>20</v>
      </c>
      <c r="D601" s="39" t="s">
        <v>221</v>
      </c>
      <c r="E601" s="39" t="s">
        <v>95</v>
      </c>
      <c r="F601" s="39">
        <v>2.6131319417348028E-2</v>
      </c>
      <c r="G601" s="39">
        <v>2.6131319417348055E-2</v>
      </c>
      <c r="H601" s="39">
        <v>3.4401762494118741E-2</v>
      </c>
      <c r="I601" s="39">
        <v>3.5123965297078216E-2</v>
      </c>
      <c r="J601" s="39">
        <v>4.1870298505587017E-2</v>
      </c>
      <c r="K601" s="39">
        <v>4.2455052499610006E-2</v>
      </c>
    </row>
    <row r="602" spans="1:11" x14ac:dyDescent="0.3">
      <c r="A602" s="39"/>
      <c r="B602" s="39"/>
      <c r="C602" s="39" t="s">
        <v>22</v>
      </c>
      <c r="D602" s="39" t="s">
        <v>222</v>
      </c>
      <c r="E602" s="39" t="s">
        <v>95</v>
      </c>
      <c r="F602" s="39">
        <v>5.8442490477301655E-3</v>
      </c>
      <c r="G602" s="39">
        <v>5.8442490477301663E-3</v>
      </c>
      <c r="H602" s="39">
        <v>6.3874436785911906E-3</v>
      </c>
      <c r="I602" s="39">
        <v>6.4222199201794256E-3</v>
      </c>
      <c r="J602" s="39">
        <v>6.7659695421163797E-3</v>
      </c>
      <c r="K602" s="39">
        <v>6.7953716400156331E-3</v>
      </c>
    </row>
    <row r="603" spans="1:11" x14ac:dyDescent="0.3">
      <c r="A603" s="39"/>
      <c r="B603" s="39"/>
      <c r="C603" s="39" t="s">
        <v>24</v>
      </c>
      <c r="D603" s="39" t="s">
        <v>223</v>
      </c>
      <c r="E603" s="39" t="s">
        <v>95</v>
      </c>
      <c r="F603" s="39">
        <v>2.5361083068458752E-5</v>
      </c>
      <c r="G603" s="39">
        <v>2.5361083068458758E-5</v>
      </c>
      <c r="H603" s="39">
        <v>3.10629910279525E-5</v>
      </c>
      <c r="I603" s="39">
        <v>3.0155748442314514E-5</v>
      </c>
      <c r="J603" s="39">
        <v>3.3894069003887122E-5</v>
      </c>
      <c r="K603" s="39">
        <v>3.3109552661893013E-5</v>
      </c>
    </row>
    <row r="604" spans="1:11" x14ac:dyDescent="0.3">
      <c r="A604" s="39"/>
      <c r="B604" s="39"/>
      <c r="C604" s="39" t="s">
        <v>26</v>
      </c>
      <c r="D604" s="39" t="s">
        <v>224</v>
      </c>
      <c r="E604" s="39" t="s">
        <v>95</v>
      </c>
      <c r="F604" s="39">
        <v>4.6414735881143083E-5</v>
      </c>
      <c r="G604" s="39">
        <v>4.6414735881143117E-5</v>
      </c>
      <c r="H604" s="39">
        <v>5.4313108635391244E-5</v>
      </c>
      <c r="I604" s="39">
        <v>5.6353354844078519E-5</v>
      </c>
      <c r="J604" s="39">
        <v>9.5789413945054707E-5</v>
      </c>
      <c r="K604" s="39">
        <v>1.0042705972302582E-4</v>
      </c>
    </row>
    <row r="605" spans="1:11" x14ac:dyDescent="0.3">
      <c r="A605" s="39"/>
      <c r="B605" s="39"/>
      <c r="C605" s="39" t="s">
        <v>28</v>
      </c>
      <c r="D605" s="39" t="s">
        <v>225</v>
      </c>
      <c r="E605" s="39" t="s">
        <v>95</v>
      </c>
      <c r="F605" s="39">
        <v>0</v>
      </c>
      <c r="G605" s="39">
        <v>0</v>
      </c>
      <c r="H605" s="39">
        <v>0</v>
      </c>
      <c r="I605" s="39">
        <v>0</v>
      </c>
      <c r="J605" s="39">
        <v>0</v>
      </c>
      <c r="K605" s="39">
        <v>0</v>
      </c>
    </row>
    <row r="606" spans="1:11" x14ac:dyDescent="0.3">
      <c r="A606" s="39"/>
      <c r="B606" s="39"/>
      <c r="C606" s="39" t="s">
        <v>30</v>
      </c>
      <c r="D606" s="39" t="s">
        <v>226</v>
      </c>
      <c r="E606" s="39" t="s">
        <v>95</v>
      </c>
      <c r="F606" s="39">
        <v>1.4288273684600675E-3</v>
      </c>
      <c r="G606" s="39">
        <v>1.4288273684600681E-3</v>
      </c>
      <c r="H606" s="39">
        <v>1.6295681175735567E-3</v>
      </c>
      <c r="I606" s="39">
        <v>1.7091392279427679E-3</v>
      </c>
      <c r="J606" s="39">
        <v>3.4672956725218243E-3</v>
      </c>
      <c r="K606" s="39">
        <v>3.6427512341793578E-3</v>
      </c>
    </row>
    <row r="607" spans="1:11" x14ac:dyDescent="0.3">
      <c r="A607" s="39"/>
      <c r="B607" s="39"/>
      <c r="C607" s="39" t="s">
        <v>32</v>
      </c>
      <c r="D607" s="39" t="s">
        <v>227</v>
      </c>
      <c r="E607" s="39" t="s">
        <v>95</v>
      </c>
      <c r="F607" s="39">
        <v>0</v>
      </c>
      <c r="G607" s="39">
        <v>0</v>
      </c>
      <c r="H607" s="39">
        <v>0</v>
      </c>
      <c r="I607" s="39">
        <v>0</v>
      </c>
      <c r="J607" s="39">
        <v>0</v>
      </c>
      <c r="K607" s="39">
        <v>0</v>
      </c>
    </row>
    <row r="608" spans="1:11" x14ac:dyDescent="0.3">
      <c r="A608" s="39"/>
      <c r="B608" s="39"/>
      <c r="C608" s="39" t="s">
        <v>34</v>
      </c>
      <c r="D608" s="39" t="s">
        <v>228</v>
      </c>
      <c r="E608" s="39" t="s">
        <v>95</v>
      </c>
      <c r="F608" s="39">
        <v>3.8624553735270016E-4</v>
      </c>
      <c r="G608" s="39">
        <v>3.8624553735270027E-4</v>
      </c>
      <c r="H608" s="39">
        <v>3.3427883019045531E-4</v>
      </c>
      <c r="I608" s="39">
        <v>3.245157005466644E-4</v>
      </c>
      <c r="J608" s="39">
        <v>1.288991483961896E-4</v>
      </c>
      <c r="K608" s="39">
        <v>1.25915632655594E-4</v>
      </c>
    </row>
    <row r="609" spans="1:11" x14ac:dyDescent="0.3">
      <c r="A609" s="39"/>
      <c r="B609" s="39"/>
      <c r="C609" s="39" t="s">
        <v>36</v>
      </c>
      <c r="D609" s="39" t="s">
        <v>229</v>
      </c>
      <c r="E609" s="39" t="s">
        <v>95</v>
      </c>
      <c r="F609" s="39">
        <v>0</v>
      </c>
      <c r="G609" s="39">
        <v>0</v>
      </c>
      <c r="H609" s="39">
        <v>0</v>
      </c>
      <c r="I609" s="39">
        <v>0</v>
      </c>
      <c r="J609" s="39">
        <v>0</v>
      </c>
      <c r="K609" s="39">
        <v>0</v>
      </c>
    </row>
    <row r="610" spans="1:11" x14ac:dyDescent="0.3">
      <c r="A610" s="39"/>
      <c r="B610" s="39"/>
      <c r="C610" s="39" t="s">
        <v>38</v>
      </c>
      <c r="D610" s="39" t="s">
        <v>230</v>
      </c>
      <c r="E610" s="39" t="s">
        <v>95</v>
      </c>
      <c r="F610" s="39">
        <v>0</v>
      </c>
      <c r="G610" s="39">
        <v>0</v>
      </c>
      <c r="H610" s="39">
        <v>0</v>
      </c>
      <c r="I610" s="39">
        <v>0</v>
      </c>
      <c r="J610" s="39">
        <v>0</v>
      </c>
      <c r="K610" s="39">
        <v>0</v>
      </c>
    </row>
    <row r="611" spans="1:11" x14ac:dyDescent="0.3">
      <c r="A611" s="39"/>
      <c r="B611" s="39"/>
      <c r="C611" s="39" t="s">
        <v>40</v>
      </c>
      <c r="D611" s="39" t="s">
        <v>231</v>
      </c>
      <c r="E611" s="39" t="s">
        <v>95</v>
      </c>
      <c r="F611" s="39">
        <v>4.2496617275195823E-5</v>
      </c>
      <c r="G611" s="39">
        <v>4.2496617275195836E-5</v>
      </c>
      <c r="H611" s="39">
        <v>4.7122514356052766E-5</v>
      </c>
      <c r="I611" s="39">
        <v>5.2791418580747351E-5</v>
      </c>
      <c r="J611" s="39">
        <v>1.2237574690145291E-4</v>
      </c>
      <c r="K611" s="39">
        <v>1.3285985681335115E-4</v>
      </c>
    </row>
    <row r="612" spans="1:11" x14ac:dyDescent="0.3">
      <c r="A612" s="39"/>
      <c r="B612" s="39"/>
      <c r="C612" s="39" t="s">
        <v>42</v>
      </c>
      <c r="D612" s="39" t="s">
        <v>234</v>
      </c>
      <c r="E612" s="39" t="s">
        <v>62</v>
      </c>
      <c r="F612" s="39">
        <v>12.74707765544925</v>
      </c>
      <c r="G612" s="39">
        <v>12.747077655449251</v>
      </c>
      <c r="H612" s="39">
        <v>12.771880742549767</v>
      </c>
      <c r="I612" s="39">
        <v>12.715307778665879</v>
      </c>
      <c r="J612" s="39">
        <v>12.644609492956498</v>
      </c>
      <c r="K612" s="39">
        <v>12.601377438349123</v>
      </c>
    </row>
    <row r="613" spans="1:11" x14ac:dyDescent="0.3">
      <c r="A613" s="39"/>
      <c r="B613" s="39"/>
      <c r="C613" s="39" t="s">
        <v>45</v>
      </c>
      <c r="D613" s="39" t="s">
        <v>235</v>
      </c>
      <c r="E613" s="39" t="s">
        <v>62</v>
      </c>
      <c r="F613" s="39">
        <v>13.543110286308126</v>
      </c>
      <c r="G613" s="39">
        <v>13.54311028630813</v>
      </c>
      <c r="H613" s="39">
        <v>13.636900326538502</v>
      </c>
      <c r="I613" s="39">
        <v>13.583159745779554</v>
      </c>
      <c r="J613" s="39">
        <v>13.562228252000462</v>
      </c>
      <c r="K613" s="39">
        <v>13.521612040062907</v>
      </c>
    </row>
    <row r="614" spans="1:11" x14ac:dyDescent="0.3">
      <c r="A614" s="50" t="s">
        <v>648</v>
      </c>
      <c r="B614" s="39"/>
      <c r="C614" s="39"/>
      <c r="D614" s="39"/>
      <c r="E614" s="39"/>
      <c r="F614" s="39"/>
      <c r="G614" s="39"/>
      <c r="H614" s="39"/>
      <c r="I614" s="39"/>
      <c r="J614" s="39"/>
      <c r="K614" s="39"/>
    </row>
    <row r="615" spans="1:11" x14ac:dyDescent="0.3">
      <c r="A615" s="50"/>
      <c r="B615" s="39"/>
      <c r="C615" s="39" t="s">
        <v>264</v>
      </c>
      <c r="D615" s="39" t="s">
        <v>181</v>
      </c>
      <c r="E615" s="39" t="s">
        <v>65</v>
      </c>
      <c r="F615" s="61">
        <v>1623.2244632138338</v>
      </c>
      <c r="G615" s="61">
        <v>1623.2244632138347</v>
      </c>
      <c r="H615" s="61">
        <v>1487.5085307622421</v>
      </c>
      <c r="I615" s="61">
        <v>1490.6127448734755</v>
      </c>
      <c r="J615" s="61">
        <v>1437.5139796555361</v>
      </c>
      <c r="K615" s="61">
        <v>1439.4230034733903</v>
      </c>
    </row>
    <row r="616" spans="1:11" x14ac:dyDescent="0.3">
      <c r="A616" s="39"/>
      <c r="B616" s="50" t="s">
        <v>523</v>
      </c>
      <c r="C616" s="39" t="s">
        <v>264</v>
      </c>
      <c r="D616" s="39" t="s">
        <v>180</v>
      </c>
      <c r="E616" s="39" t="s">
        <v>64</v>
      </c>
      <c r="F616" s="61">
        <v>1623.2244632138338</v>
      </c>
      <c r="G616" s="61">
        <v>1623.2244632138347</v>
      </c>
      <c r="H616" s="61">
        <v>1487.5085307622421</v>
      </c>
      <c r="I616" s="61">
        <v>1490.6127448734755</v>
      </c>
      <c r="J616" s="61">
        <v>1437.5139796555361</v>
      </c>
      <c r="K616" s="61">
        <v>1439.4230034733903</v>
      </c>
    </row>
    <row r="617" spans="1:11" x14ac:dyDescent="0.3">
      <c r="A617" s="39"/>
      <c r="B617" s="39"/>
      <c r="C617" s="39" t="s">
        <v>264</v>
      </c>
      <c r="D617" s="39" t="s">
        <v>175</v>
      </c>
      <c r="E617" s="39" t="s">
        <v>48</v>
      </c>
      <c r="F617" s="39">
        <v>1.53</v>
      </c>
      <c r="G617" s="39">
        <v>1.53</v>
      </c>
      <c r="H617" s="39">
        <v>1.53</v>
      </c>
      <c r="I617" s="39">
        <v>1.53</v>
      </c>
      <c r="J617" s="39">
        <v>1.53</v>
      </c>
      <c r="K617" s="39">
        <v>1.53</v>
      </c>
    </row>
    <row r="618" spans="1:11" x14ac:dyDescent="0.3">
      <c r="A618" s="39"/>
      <c r="B618" s="39"/>
      <c r="C618" s="39" t="s">
        <v>264</v>
      </c>
      <c r="D618" s="39" t="s">
        <v>176</v>
      </c>
      <c r="E618" s="39" t="s">
        <v>49</v>
      </c>
      <c r="F618" s="39">
        <v>300</v>
      </c>
      <c r="G618" s="39">
        <v>300</v>
      </c>
      <c r="H618" s="39">
        <v>300</v>
      </c>
      <c r="I618" s="39">
        <v>300</v>
      </c>
      <c r="J618" s="39">
        <v>300</v>
      </c>
      <c r="K618" s="39">
        <v>300</v>
      </c>
    </row>
    <row r="619" spans="1:11" x14ac:dyDescent="0.3">
      <c r="A619" s="39"/>
      <c r="B619" s="39"/>
      <c r="C619" s="39" t="s">
        <v>264</v>
      </c>
      <c r="D619" s="39" t="s">
        <v>182</v>
      </c>
      <c r="E619" s="39" t="s">
        <v>80</v>
      </c>
      <c r="F619" s="39">
        <v>1480.89663373541</v>
      </c>
      <c r="G619" s="39">
        <v>1480.8966337354113</v>
      </c>
      <c r="H619" s="39">
        <v>1416.8444917500265</v>
      </c>
      <c r="I619" s="39">
        <v>1423.9649097192694</v>
      </c>
      <c r="J619" s="39">
        <v>1416.8182155377988</v>
      </c>
      <c r="K619" s="39">
        <v>1422.3503806708363</v>
      </c>
    </row>
    <row r="620" spans="1:11" x14ac:dyDescent="0.3">
      <c r="A620" s="39"/>
      <c r="B620" s="39"/>
      <c r="C620" s="39" t="s">
        <v>264</v>
      </c>
      <c r="D620" s="39" t="s">
        <v>178</v>
      </c>
      <c r="E620" s="39" t="s">
        <v>66</v>
      </c>
      <c r="F620" s="39">
        <v>376.69939638310728</v>
      </c>
      <c r="G620" s="39">
        <v>376.6993963831074</v>
      </c>
      <c r="H620" s="39">
        <v>391.41853835590996</v>
      </c>
      <c r="I620" s="39">
        <v>392.43954488002191</v>
      </c>
      <c r="J620" s="39">
        <v>403.49308758349616</v>
      </c>
      <c r="K620" s="39">
        <v>404.41632331517468</v>
      </c>
    </row>
    <row r="621" spans="1:11" x14ac:dyDescent="0.3">
      <c r="A621" s="39"/>
      <c r="B621" s="39"/>
      <c r="C621" s="39" t="s">
        <v>264</v>
      </c>
      <c r="D621" s="39" t="s">
        <v>177</v>
      </c>
      <c r="E621" s="39" t="s">
        <v>792</v>
      </c>
      <c r="F621" s="39">
        <v>611.46767548694447</v>
      </c>
      <c r="G621" s="39">
        <v>611.46767548694504</v>
      </c>
      <c r="H621" s="39">
        <v>582.23841490290397</v>
      </c>
      <c r="I621" s="39">
        <v>584.97538719050692</v>
      </c>
      <c r="J621" s="39">
        <v>580.02695409565138</v>
      </c>
      <c r="K621" s="39">
        <v>582.12615875999438</v>
      </c>
    </row>
    <row r="622" spans="1:11" x14ac:dyDescent="0.3">
      <c r="A622" s="39"/>
      <c r="B622" s="39"/>
      <c r="C622" s="39" t="s">
        <v>264</v>
      </c>
      <c r="D622" s="39" t="s">
        <v>179</v>
      </c>
      <c r="E622" s="39" t="s">
        <v>66</v>
      </c>
      <c r="F622" s="39">
        <v>6619.2019151823788</v>
      </c>
      <c r="G622" s="39">
        <v>6619.2019151823833</v>
      </c>
      <c r="H622" s="39">
        <v>6875.65873175466</v>
      </c>
      <c r="I622" s="39">
        <v>6893.1837112598541</v>
      </c>
      <c r="J622" s="39">
        <v>7079.8199014437932</v>
      </c>
      <c r="K622" s="39">
        <v>7095.2320982580077</v>
      </c>
    </row>
    <row r="623" spans="1:11" x14ac:dyDescent="0.3">
      <c r="A623" s="39"/>
      <c r="B623" s="39"/>
      <c r="C623" s="39" t="s">
        <v>264</v>
      </c>
      <c r="D623" s="39" t="s">
        <v>199</v>
      </c>
      <c r="E623" s="39" t="s">
        <v>792</v>
      </c>
      <c r="F623" s="39">
        <v>10744.450475675898</v>
      </c>
      <c r="G623" s="39">
        <v>10744.450475675911</v>
      </c>
      <c r="H623" s="39">
        <v>10227.601018094954</v>
      </c>
      <c r="I623" s="39">
        <v>10275.067492758182</v>
      </c>
      <c r="J623" s="39">
        <v>10177.340081768933</v>
      </c>
      <c r="K623" s="39">
        <v>10213.040297215346</v>
      </c>
    </row>
    <row r="624" spans="1:11" x14ac:dyDescent="0.3">
      <c r="A624" s="39"/>
      <c r="B624" s="39" t="s">
        <v>256</v>
      </c>
      <c r="C624" s="39"/>
      <c r="D624" s="39"/>
      <c r="E624" s="39"/>
      <c r="F624" s="39"/>
      <c r="G624" s="39"/>
      <c r="H624" s="39"/>
      <c r="I624" s="39"/>
      <c r="J624" s="39"/>
      <c r="K624" s="39"/>
    </row>
    <row r="625" spans="1:11" x14ac:dyDescent="0.3">
      <c r="A625" s="39"/>
      <c r="B625" s="39"/>
      <c r="C625" s="39" t="s">
        <v>5</v>
      </c>
      <c r="D625" s="39" t="s">
        <v>213</v>
      </c>
      <c r="E625" s="39" t="s">
        <v>95</v>
      </c>
      <c r="F625" s="39">
        <v>-3.3087231622223926E-24</v>
      </c>
      <c r="G625" s="39">
        <v>-3.2222671331608579E-39</v>
      </c>
      <c r="H625" s="39">
        <v>1.6470019582352682E-39</v>
      </c>
      <c r="I625" s="39">
        <v>3.4764218605411471E-38</v>
      </c>
      <c r="J625" s="39">
        <v>7.132421026589797E-146</v>
      </c>
      <c r="K625" s="39">
        <v>1.8628574300035659E-109</v>
      </c>
    </row>
    <row r="626" spans="1:11" x14ac:dyDescent="0.3">
      <c r="A626" s="39"/>
      <c r="B626" s="39"/>
      <c r="C626" s="39" t="s">
        <v>8</v>
      </c>
      <c r="D626" s="39" t="s">
        <v>214</v>
      </c>
      <c r="E626" s="39" t="s">
        <v>95</v>
      </c>
      <c r="F626" s="39">
        <v>0</v>
      </c>
      <c r="G626" s="39">
        <v>0</v>
      </c>
      <c r="H626" s="39">
        <v>0</v>
      </c>
      <c r="I626" s="39">
        <v>0</v>
      </c>
      <c r="J626" s="39">
        <v>0</v>
      </c>
      <c r="K626" s="39">
        <v>0</v>
      </c>
    </row>
    <row r="627" spans="1:11" x14ac:dyDescent="0.3">
      <c r="A627" s="39"/>
      <c r="B627" s="39"/>
      <c r="C627" s="39" t="s">
        <v>10</v>
      </c>
      <c r="D627" s="39" t="s">
        <v>215</v>
      </c>
      <c r="E627" s="39" t="s">
        <v>95</v>
      </c>
      <c r="F627" s="39">
        <v>0</v>
      </c>
      <c r="G627" s="39">
        <v>0</v>
      </c>
      <c r="H627" s="39">
        <v>0</v>
      </c>
      <c r="I627" s="39">
        <v>0</v>
      </c>
      <c r="J627" s="39">
        <v>0</v>
      </c>
      <c r="K627" s="39">
        <v>0</v>
      </c>
    </row>
    <row r="628" spans="1:11" x14ac:dyDescent="0.3">
      <c r="A628" s="39"/>
      <c r="B628" s="39"/>
      <c r="C628" s="39" t="s">
        <v>12</v>
      </c>
      <c r="D628" s="39" t="s">
        <v>216</v>
      </c>
      <c r="E628" s="39" t="s">
        <v>95</v>
      </c>
      <c r="F628" s="39">
        <v>0</v>
      </c>
      <c r="G628" s="39">
        <v>0</v>
      </c>
      <c r="H628" s="39">
        <v>0</v>
      </c>
      <c r="I628" s="39">
        <v>0</v>
      </c>
      <c r="J628" s="39">
        <v>0</v>
      </c>
      <c r="K628" s="39">
        <v>0</v>
      </c>
    </row>
    <row r="629" spans="1:11" x14ac:dyDescent="0.3">
      <c r="A629" s="39"/>
      <c r="B629" s="39"/>
      <c r="C629" s="39" t="s">
        <v>14</v>
      </c>
      <c r="D629" s="39" t="s">
        <v>217</v>
      </c>
      <c r="E629" s="39" t="s">
        <v>95</v>
      </c>
      <c r="F629" s="39">
        <v>0</v>
      </c>
      <c r="G629" s="39">
        <v>0</v>
      </c>
      <c r="H629" s="39">
        <v>-1.7857292285847416E-46</v>
      </c>
      <c r="I629" s="39">
        <v>0</v>
      </c>
      <c r="J629" s="39">
        <v>0</v>
      </c>
      <c r="K629" s="39">
        <v>0</v>
      </c>
    </row>
    <row r="630" spans="1:11" x14ac:dyDescent="0.3">
      <c r="A630" s="39"/>
      <c r="B630" s="39"/>
      <c r="C630" s="39" t="s">
        <v>16</v>
      </c>
      <c r="D630" s="39" t="s">
        <v>218</v>
      </c>
      <c r="E630" s="39" t="s">
        <v>95</v>
      </c>
      <c r="F630" s="39">
        <v>0.38761581643086579</v>
      </c>
      <c r="G630" s="39">
        <v>0.38761581643086573</v>
      </c>
      <c r="H630" s="39">
        <v>0.38094418593146578</v>
      </c>
      <c r="I630" s="39">
        <v>0.38045858772366126</v>
      </c>
      <c r="J630" s="39">
        <v>0.37493581236073803</v>
      </c>
      <c r="K630" s="39">
        <v>0.374459174404217</v>
      </c>
    </row>
    <row r="631" spans="1:11" x14ac:dyDescent="0.3">
      <c r="A631" s="39"/>
      <c r="B631" s="39"/>
      <c r="C631" s="39" t="s">
        <v>18</v>
      </c>
      <c r="D631" s="39" t="s">
        <v>220</v>
      </c>
      <c r="E631" s="39" t="s">
        <v>95</v>
      </c>
      <c r="F631" s="39">
        <v>0.51926603064871835</v>
      </c>
      <c r="G631" s="39">
        <v>0.51926603064871835</v>
      </c>
      <c r="H631" s="39">
        <v>0.5048333448670379</v>
      </c>
      <c r="I631" s="39">
        <v>0.50379978755192223</v>
      </c>
      <c r="J631" s="39">
        <v>0.49223308736520216</v>
      </c>
      <c r="K631" s="39">
        <v>0.49124514916943268</v>
      </c>
    </row>
    <row r="632" spans="1:11" x14ac:dyDescent="0.3">
      <c r="A632" s="39"/>
      <c r="B632" s="39"/>
      <c r="C632" s="39" t="s">
        <v>20</v>
      </c>
      <c r="D632" s="39" t="s">
        <v>221</v>
      </c>
      <c r="E632" s="39" t="s">
        <v>95</v>
      </c>
      <c r="F632" s="39">
        <v>2.2534458532675113E-2</v>
      </c>
      <c r="G632" s="39">
        <v>2.2534458532675144E-2</v>
      </c>
      <c r="H632" s="39">
        <v>2.5234168540960122E-2</v>
      </c>
      <c r="I632" s="39">
        <v>2.5421153844100933E-2</v>
      </c>
      <c r="J632" s="39">
        <v>2.744208008501544E-2</v>
      </c>
      <c r="K632" s="39">
        <v>2.7610698444003833E-2</v>
      </c>
    </row>
    <row r="633" spans="1:11" x14ac:dyDescent="0.3">
      <c r="A633" s="39"/>
      <c r="B633" s="39"/>
      <c r="C633" s="39" t="s">
        <v>22</v>
      </c>
      <c r="D633" s="39" t="s">
        <v>222</v>
      </c>
      <c r="E633" s="39" t="s">
        <v>95</v>
      </c>
      <c r="F633" s="39">
        <v>6.9117399083214459E-2</v>
      </c>
      <c r="G633" s="39">
        <v>6.9117399083214556E-2</v>
      </c>
      <c r="H633" s="39">
        <v>8.7422563021286828E-2</v>
      </c>
      <c r="I633" s="39">
        <v>8.8694839780068688E-2</v>
      </c>
      <c r="J633" s="39">
        <v>0.10249733799331934</v>
      </c>
      <c r="K633" s="39">
        <v>0.10365195530078436</v>
      </c>
    </row>
    <row r="634" spans="1:11" x14ac:dyDescent="0.3">
      <c r="A634" s="39"/>
      <c r="B634" s="39"/>
      <c r="C634" s="39" t="s">
        <v>24</v>
      </c>
      <c r="D634" s="39" t="s">
        <v>223</v>
      </c>
      <c r="E634" s="39" t="s">
        <v>95</v>
      </c>
      <c r="F634" s="39">
        <v>0</v>
      </c>
      <c r="G634" s="39">
        <v>0</v>
      </c>
      <c r="H634" s="39">
        <v>0</v>
      </c>
      <c r="I634" s="39">
        <v>0</v>
      </c>
      <c r="J634" s="39">
        <v>0</v>
      </c>
      <c r="K634" s="39">
        <v>0</v>
      </c>
    </row>
    <row r="635" spans="1:11" x14ac:dyDescent="0.3">
      <c r="A635" s="39"/>
      <c r="B635" s="39"/>
      <c r="C635" s="39" t="s">
        <v>26</v>
      </c>
      <c r="D635" s="39" t="s">
        <v>224</v>
      </c>
      <c r="E635" s="39" t="s">
        <v>95</v>
      </c>
      <c r="F635" s="39">
        <v>3.6141748163255204E-5</v>
      </c>
      <c r="G635" s="39">
        <v>3.6141748163255238E-5</v>
      </c>
      <c r="H635" s="39">
        <v>4.1195189646838531E-5</v>
      </c>
      <c r="I635" s="39">
        <v>4.277101076698551E-5</v>
      </c>
      <c r="J635" s="39">
        <v>7.1849344779851976E-5</v>
      </c>
      <c r="K635" s="39">
        <v>7.5361218011724585E-5</v>
      </c>
    </row>
    <row r="636" spans="1:11" x14ac:dyDescent="0.3">
      <c r="A636" s="39"/>
      <c r="B636" s="39"/>
      <c r="C636" s="39" t="s">
        <v>28</v>
      </c>
      <c r="D636" s="39" t="s">
        <v>225</v>
      </c>
      <c r="E636" s="39" t="s">
        <v>95</v>
      </c>
      <c r="F636" s="39">
        <v>0</v>
      </c>
      <c r="G636" s="39">
        <v>0</v>
      </c>
      <c r="H636" s="39">
        <v>5.0504785644661353E-32</v>
      </c>
      <c r="I636" s="39">
        <v>0</v>
      </c>
      <c r="J636" s="39">
        <v>0</v>
      </c>
      <c r="K636" s="39">
        <v>0</v>
      </c>
    </row>
    <row r="637" spans="1:11" x14ac:dyDescent="0.3">
      <c r="A637" s="39"/>
      <c r="B637" s="39"/>
      <c r="C637" s="39" t="s">
        <v>30</v>
      </c>
      <c r="D637" s="39" t="s">
        <v>226</v>
      </c>
      <c r="E637" s="39" t="s">
        <v>95</v>
      </c>
      <c r="F637" s="39">
        <v>1.3599419563704517E-3</v>
      </c>
      <c r="G637" s="39">
        <v>1.3599419563704528E-3</v>
      </c>
      <c r="H637" s="39">
        <v>1.4445136650500766E-3</v>
      </c>
      <c r="I637" s="39">
        <v>1.4997699997120655E-3</v>
      </c>
      <c r="J637" s="39">
        <v>2.6802530654675299E-3</v>
      </c>
      <c r="K637" s="39">
        <v>2.8112592566040115E-3</v>
      </c>
    </row>
    <row r="638" spans="1:11" x14ac:dyDescent="0.3">
      <c r="A638" s="39"/>
      <c r="B638" s="39"/>
      <c r="C638" s="39" t="s">
        <v>32</v>
      </c>
      <c r="D638" s="39" t="s">
        <v>227</v>
      </c>
      <c r="E638" s="39" t="s">
        <v>95</v>
      </c>
      <c r="F638" s="39">
        <v>0</v>
      </c>
      <c r="G638" s="39">
        <v>0</v>
      </c>
      <c r="H638" s="39">
        <v>0</v>
      </c>
      <c r="I638" s="39">
        <v>0</v>
      </c>
      <c r="J638" s="39">
        <v>0</v>
      </c>
      <c r="K638" s="39">
        <v>0</v>
      </c>
    </row>
    <row r="639" spans="1:11" x14ac:dyDescent="0.3">
      <c r="A639" s="39"/>
      <c r="B639" s="39"/>
      <c r="C639" s="39" t="s">
        <v>34</v>
      </c>
      <c r="D639" s="39" t="s">
        <v>228</v>
      </c>
      <c r="E639" s="39" t="s">
        <v>95</v>
      </c>
      <c r="F639" s="39">
        <v>0</v>
      </c>
      <c r="G639" s="39">
        <v>0</v>
      </c>
      <c r="H639" s="39">
        <v>0</v>
      </c>
      <c r="I639" s="39">
        <v>0</v>
      </c>
      <c r="J639" s="39">
        <v>0</v>
      </c>
      <c r="K639" s="39">
        <v>0</v>
      </c>
    </row>
    <row r="640" spans="1:11" x14ac:dyDescent="0.3">
      <c r="A640" s="39"/>
      <c r="B640" s="39"/>
      <c r="C640" s="39" t="s">
        <v>36</v>
      </c>
      <c r="D640" s="39" t="s">
        <v>229</v>
      </c>
      <c r="E640" s="39" t="s">
        <v>95</v>
      </c>
      <c r="F640" s="39">
        <v>0</v>
      </c>
      <c r="G640" s="39">
        <v>0</v>
      </c>
      <c r="H640" s="39">
        <v>0</v>
      </c>
      <c r="I640" s="39">
        <v>0</v>
      </c>
      <c r="J640" s="39">
        <v>0</v>
      </c>
      <c r="K640" s="39">
        <v>0</v>
      </c>
    </row>
    <row r="641" spans="1:11" x14ac:dyDescent="0.3">
      <c r="A641" s="39"/>
      <c r="B641" s="39"/>
      <c r="C641" s="39" t="s">
        <v>38</v>
      </c>
      <c r="D641" s="39" t="s">
        <v>230</v>
      </c>
      <c r="E641" s="39" t="s">
        <v>95</v>
      </c>
      <c r="F641" s="39">
        <v>0</v>
      </c>
      <c r="G641" s="39">
        <v>0</v>
      </c>
      <c r="H641" s="39">
        <v>0</v>
      </c>
      <c r="I641" s="39">
        <v>0</v>
      </c>
      <c r="J641" s="39">
        <v>0</v>
      </c>
      <c r="K641" s="39">
        <v>0</v>
      </c>
    </row>
    <row r="642" spans="1:11" x14ac:dyDescent="0.3">
      <c r="A642" s="39"/>
      <c r="B642" s="39"/>
      <c r="C642" s="39" t="s">
        <v>40</v>
      </c>
      <c r="D642" s="39" t="s">
        <v>231</v>
      </c>
      <c r="E642" s="39" t="s">
        <v>95</v>
      </c>
      <c r="F642" s="39">
        <v>7.0211599992614317E-5</v>
      </c>
      <c r="G642" s="39">
        <v>7.0211599992614317E-5</v>
      </c>
      <c r="H642" s="39">
        <v>8.0028784552385162E-5</v>
      </c>
      <c r="I642" s="39">
        <v>8.3090089767835735E-5</v>
      </c>
      <c r="J642" s="39">
        <v>1.3957978547764969E-4</v>
      </c>
      <c r="K642" s="39">
        <v>1.4640220694622972E-4</v>
      </c>
    </row>
    <row r="643" spans="1:11" x14ac:dyDescent="0.3">
      <c r="A643" s="39"/>
      <c r="B643" s="39"/>
      <c r="C643" s="39" t="s">
        <v>42</v>
      </c>
      <c r="D643" s="39" t="s">
        <v>234</v>
      </c>
      <c r="E643" s="39" t="s">
        <v>62</v>
      </c>
      <c r="F643" s="39">
        <v>7.2553682889899767</v>
      </c>
      <c r="G643" s="39">
        <v>7.2553682889899775</v>
      </c>
      <c r="H643" s="39">
        <v>7.2185769699130873</v>
      </c>
      <c r="I643" s="39">
        <v>7.2158150967244552</v>
      </c>
      <c r="J643" s="39">
        <v>7.1832363320553414</v>
      </c>
      <c r="K643" s="39">
        <v>7.1803969232942961</v>
      </c>
    </row>
    <row r="644" spans="1:11" x14ac:dyDescent="0.3">
      <c r="A644" s="39"/>
      <c r="B644" s="39"/>
      <c r="C644" s="39" t="s">
        <v>45</v>
      </c>
      <c r="D644" s="39" t="s">
        <v>235</v>
      </c>
      <c r="E644" s="39" t="s">
        <v>62</v>
      </c>
      <c r="F644" s="39">
        <v>7.9795824574587435</v>
      </c>
      <c r="G644" s="39">
        <v>7.9795824574587444</v>
      </c>
      <c r="H644" s="39">
        <v>8.0210537636060355</v>
      </c>
      <c r="I644" s="39">
        <v>8.0234711280426012</v>
      </c>
      <c r="J644" s="39">
        <v>8.0450145336908214</v>
      </c>
      <c r="K644" s="39">
        <v>8.0465421845467464</v>
      </c>
    </row>
    <row r="645" spans="1:11" x14ac:dyDescent="0.3">
      <c r="A645" s="39"/>
      <c r="B645" s="65" t="s">
        <v>526</v>
      </c>
      <c r="C645" s="62" t="s">
        <v>264</v>
      </c>
      <c r="D645" s="62" t="s">
        <v>186</v>
      </c>
      <c r="E645" s="62" t="s">
        <v>185</v>
      </c>
      <c r="F645" s="63">
        <v>0</v>
      </c>
      <c r="G645" s="64">
        <v>0</v>
      </c>
      <c r="H645" s="64">
        <v>0</v>
      </c>
      <c r="I645" s="64">
        <v>0</v>
      </c>
      <c r="J645" s="64">
        <v>0</v>
      </c>
      <c r="K645" s="64">
        <v>0</v>
      </c>
    </row>
    <row r="646" spans="1:11" x14ac:dyDescent="0.3">
      <c r="A646" s="39"/>
      <c r="B646" s="62"/>
      <c r="C646" s="62" t="s">
        <v>264</v>
      </c>
      <c r="D646" s="62" t="s">
        <v>527</v>
      </c>
      <c r="E646" s="62" t="s">
        <v>47</v>
      </c>
      <c r="F646" s="63">
        <v>0</v>
      </c>
      <c r="G646" s="63">
        <v>0</v>
      </c>
      <c r="H646" s="63">
        <v>0</v>
      </c>
      <c r="I646" s="63">
        <v>0</v>
      </c>
      <c r="J646" s="63">
        <v>0</v>
      </c>
      <c r="K646" s="63">
        <v>0</v>
      </c>
    </row>
    <row r="647" spans="1:11" x14ac:dyDescent="0.3">
      <c r="A647" s="39"/>
      <c r="B647" s="62" t="s">
        <v>256</v>
      </c>
      <c r="C647" s="62"/>
      <c r="D647" s="62"/>
      <c r="E647" s="62"/>
      <c r="F647" s="62"/>
      <c r="G647" s="62"/>
      <c r="H647" s="62"/>
      <c r="I647" s="62"/>
      <c r="J647" s="62"/>
      <c r="K647" s="62"/>
    </row>
    <row r="648" spans="1:11" x14ac:dyDescent="0.3">
      <c r="A648" s="39"/>
      <c r="B648" s="62"/>
      <c r="C648" s="62" t="s">
        <v>103</v>
      </c>
      <c r="D648" s="62" t="e">
        <v>#N/A</v>
      </c>
      <c r="E648" s="62" t="e">
        <v>#N/A</v>
      </c>
      <c r="F648" s="62" t="e">
        <v>#N/A</v>
      </c>
      <c r="G648" s="62" t="e">
        <v>#N/A</v>
      </c>
      <c r="H648" s="62" t="e">
        <v>#N/A</v>
      </c>
      <c r="I648" s="62" t="e">
        <v>#N/A</v>
      </c>
      <c r="J648" s="62" t="e">
        <v>#N/A</v>
      </c>
      <c r="K648" s="62" t="e">
        <v>#N/A</v>
      </c>
    </row>
    <row r="649" spans="1:11" x14ac:dyDescent="0.3">
      <c r="A649" s="39"/>
      <c r="B649" s="62"/>
      <c r="C649" s="62" t="s">
        <v>127</v>
      </c>
      <c r="D649" s="62" t="e">
        <v>#N/A</v>
      </c>
      <c r="E649" s="62" t="e">
        <v>#N/A</v>
      </c>
      <c r="F649" s="62" t="e">
        <v>#N/A</v>
      </c>
      <c r="G649" s="62" t="e">
        <v>#N/A</v>
      </c>
      <c r="H649" s="62" t="e">
        <v>#N/A</v>
      </c>
      <c r="I649" s="62" t="e">
        <v>#N/A</v>
      </c>
      <c r="J649" s="62" t="e">
        <v>#N/A</v>
      </c>
      <c r="K649" s="62" t="e">
        <v>#N/A</v>
      </c>
    </row>
    <row r="650" spans="1:11" x14ac:dyDescent="0.3">
      <c r="A650" s="39"/>
      <c r="B650" s="62"/>
      <c r="C650" s="62" t="s">
        <v>133</v>
      </c>
      <c r="D650" s="62" t="e">
        <v>#N/A</v>
      </c>
      <c r="E650" s="62" t="e">
        <v>#N/A</v>
      </c>
      <c r="F650" s="62" t="e">
        <v>#N/A</v>
      </c>
      <c r="G650" s="62" t="e">
        <v>#N/A</v>
      </c>
      <c r="H650" s="62" t="e">
        <v>#N/A</v>
      </c>
      <c r="I650" s="62" t="e">
        <v>#N/A</v>
      </c>
      <c r="J650" s="62" t="e">
        <v>#N/A</v>
      </c>
      <c r="K650" s="62" t="e">
        <v>#N/A</v>
      </c>
    </row>
    <row r="651" spans="1:11" x14ac:dyDescent="0.3">
      <c r="A651" s="39"/>
      <c r="B651" s="62"/>
      <c r="C651" s="62" t="s">
        <v>113</v>
      </c>
      <c r="D651" s="62" t="e">
        <v>#N/A</v>
      </c>
      <c r="E651" s="62" t="e">
        <v>#N/A</v>
      </c>
      <c r="F651" s="62" t="e">
        <v>#N/A</v>
      </c>
      <c r="G651" s="62" t="e">
        <v>#N/A</v>
      </c>
      <c r="H651" s="62" t="e">
        <v>#N/A</v>
      </c>
      <c r="I651" s="62" t="e">
        <v>#N/A</v>
      </c>
      <c r="J651" s="62" t="e">
        <v>#N/A</v>
      </c>
      <c r="K651" s="62" t="e">
        <v>#N/A</v>
      </c>
    </row>
    <row r="652" spans="1:11" x14ac:dyDescent="0.3">
      <c r="A652" s="39"/>
      <c r="B652" s="62"/>
      <c r="C652" s="62" t="s">
        <v>143</v>
      </c>
      <c r="D652" s="62" t="e">
        <v>#N/A</v>
      </c>
      <c r="E652" s="62" t="e">
        <v>#N/A</v>
      </c>
      <c r="F652" s="62" t="e">
        <v>#N/A</v>
      </c>
      <c r="G652" s="62" t="e">
        <v>#N/A</v>
      </c>
      <c r="H652" s="62" t="e">
        <v>#N/A</v>
      </c>
      <c r="I652" s="62" t="e">
        <v>#N/A</v>
      </c>
      <c r="J652" s="62" t="e">
        <v>#N/A</v>
      </c>
      <c r="K652" s="62" t="e">
        <v>#N/A</v>
      </c>
    </row>
    <row r="653" spans="1:11" x14ac:dyDescent="0.3">
      <c r="A653" s="39"/>
      <c r="B653" s="62"/>
      <c r="C653" s="62" t="s">
        <v>160</v>
      </c>
      <c r="D653" s="62" t="e">
        <v>#N/A</v>
      </c>
      <c r="E653" s="62" t="e">
        <v>#N/A</v>
      </c>
      <c r="F653" s="62" t="e">
        <v>#N/A</v>
      </c>
      <c r="G653" s="62" t="e">
        <v>#N/A</v>
      </c>
      <c r="H653" s="62" t="e">
        <v>#N/A</v>
      </c>
      <c r="I653" s="62" t="e">
        <v>#N/A</v>
      </c>
      <c r="J653" s="62" t="e">
        <v>#N/A</v>
      </c>
      <c r="K653" s="62" t="e">
        <v>#N/A</v>
      </c>
    </row>
    <row r="654" spans="1:11" x14ac:dyDescent="0.3">
      <c r="A654" s="39"/>
      <c r="B654" s="62"/>
      <c r="C654" s="62" t="s">
        <v>111</v>
      </c>
      <c r="D654" s="62" t="e">
        <v>#N/A</v>
      </c>
      <c r="E654" s="62" t="e">
        <v>#N/A</v>
      </c>
      <c r="F654" s="62" t="e">
        <v>#N/A</v>
      </c>
      <c r="G654" s="62" t="e">
        <v>#N/A</v>
      </c>
      <c r="H654" s="62" t="e">
        <v>#N/A</v>
      </c>
      <c r="I654" s="62" t="e">
        <v>#N/A</v>
      </c>
      <c r="J654" s="62" t="e">
        <v>#N/A</v>
      </c>
      <c r="K654" s="62" t="e">
        <v>#N/A</v>
      </c>
    </row>
    <row r="655" spans="1:11" x14ac:dyDescent="0.3">
      <c r="A655" s="39"/>
      <c r="B655" s="62"/>
      <c r="C655" s="62" t="s">
        <v>162</v>
      </c>
      <c r="D655" s="62" t="e">
        <v>#N/A</v>
      </c>
      <c r="E655" s="62" t="e">
        <v>#N/A</v>
      </c>
      <c r="F655" s="62" t="e">
        <v>#N/A</v>
      </c>
      <c r="G655" s="62" t="e">
        <v>#N/A</v>
      </c>
      <c r="H655" s="62" t="e">
        <v>#N/A</v>
      </c>
      <c r="I655" s="62" t="e">
        <v>#N/A</v>
      </c>
      <c r="J655" s="62" t="e">
        <v>#N/A</v>
      </c>
      <c r="K655" s="62" t="e">
        <v>#N/A</v>
      </c>
    </row>
    <row r="656" spans="1:11" x14ac:dyDescent="0.3">
      <c r="A656" s="39"/>
      <c r="B656" s="62"/>
      <c r="C656" s="62" t="s">
        <v>119</v>
      </c>
      <c r="D656" s="62" t="e">
        <v>#N/A</v>
      </c>
      <c r="E656" s="62" t="e">
        <v>#N/A</v>
      </c>
      <c r="F656" s="62" t="e">
        <v>#N/A</v>
      </c>
      <c r="G656" s="62" t="e">
        <v>#N/A</v>
      </c>
      <c r="H656" s="62" t="e">
        <v>#N/A</v>
      </c>
      <c r="I656" s="62" t="e">
        <v>#N/A</v>
      </c>
      <c r="J656" s="62" t="e">
        <v>#N/A</v>
      </c>
      <c r="K656" s="62" t="e">
        <v>#N/A</v>
      </c>
    </row>
    <row r="657" spans="1:11" x14ac:dyDescent="0.3">
      <c r="A657" s="39"/>
      <c r="B657" s="62"/>
      <c r="C657" s="62" t="s">
        <v>528</v>
      </c>
      <c r="D657" s="62" t="e">
        <v>#N/A</v>
      </c>
      <c r="E657" s="62" t="e">
        <v>#N/A</v>
      </c>
      <c r="F657" s="62" t="e">
        <v>#N/A</v>
      </c>
      <c r="G657" s="62" t="e">
        <v>#N/A</v>
      </c>
      <c r="H657" s="62" t="e">
        <v>#N/A</v>
      </c>
      <c r="I657" s="62" t="e">
        <v>#N/A</v>
      </c>
      <c r="J657" s="62" t="e">
        <v>#N/A</v>
      </c>
      <c r="K657" s="62" t="e">
        <v>#N/A</v>
      </c>
    </row>
    <row r="658" spans="1:11" x14ac:dyDescent="0.3">
      <c r="A658" s="50" t="s">
        <v>650</v>
      </c>
      <c r="B658" s="39"/>
      <c r="C658" s="39"/>
      <c r="D658" s="39"/>
      <c r="E658" s="39"/>
      <c r="F658" s="39"/>
      <c r="G658" s="39"/>
      <c r="H658" s="39"/>
      <c r="I658" s="39"/>
      <c r="J658" s="39"/>
      <c r="K658" s="39"/>
    </row>
    <row r="659" spans="1:11" x14ac:dyDescent="0.3">
      <c r="A659" s="50"/>
      <c r="B659" s="39"/>
      <c r="C659" s="39" t="s">
        <v>264</v>
      </c>
      <c r="D659" s="39" t="s">
        <v>181</v>
      </c>
      <c r="E659" s="39" t="s">
        <v>65</v>
      </c>
      <c r="F659" s="61">
        <v>858.19644162212603</v>
      </c>
      <c r="G659" s="61">
        <v>858.19644162212614</v>
      </c>
      <c r="H659" s="61">
        <v>823.17901943766822</v>
      </c>
      <c r="I659" s="61">
        <v>771.81174554354448</v>
      </c>
      <c r="J659" s="61">
        <v>492.16926244600995</v>
      </c>
      <c r="K659" s="61">
        <v>459.18450172817307</v>
      </c>
    </row>
    <row r="660" spans="1:11" x14ac:dyDescent="0.3">
      <c r="A660" s="39"/>
      <c r="B660" s="50" t="s">
        <v>523</v>
      </c>
      <c r="C660" s="39" t="s">
        <v>264</v>
      </c>
      <c r="D660" s="39" t="s">
        <v>180</v>
      </c>
      <c r="E660" s="39" t="s">
        <v>64</v>
      </c>
      <c r="F660" s="61">
        <v>858.19644162212603</v>
      </c>
      <c r="G660" s="61">
        <v>858.19644162212614</v>
      </c>
      <c r="H660" s="61">
        <v>823.17901943766822</v>
      </c>
      <c r="I660" s="61">
        <v>771.81174554354448</v>
      </c>
      <c r="J660" s="61">
        <v>492.16926244600995</v>
      </c>
      <c r="K660" s="61">
        <v>459.18450172817307</v>
      </c>
    </row>
    <row r="661" spans="1:11" x14ac:dyDescent="0.3">
      <c r="A661" s="39"/>
      <c r="B661" s="39"/>
      <c r="C661" s="39" t="s">
        <v>264</v>
      </c>
      <c r="D661" s="39" t="s">
        <v>175</v>
      </c>
      <c r="E661" s="39" t="s">
        <v>48</v>
      </c>
      <c r="F661" s="39">
        <v>1.5049999999999999</v>
      </c>
      <c r="G661" s="39">
        <v>1.5049999999999999</v>
      </c>
      <c r="H661" s="39">
        <v>1.5049999999999999</v>
      </c>
      <c r="I661" s="39">
        <v>1.5049999999999999</v>
      </c>
      <c r="J661" s="39">
        <v>1.5049999999999999</v>
      </c>
      <c r="K661" s="39">
        <v>1.5049999999999999</v>
      </c>
    </row>
    <row r="662" spans="1:11" x14ac:dyDescent="0.3">
      <c r="A662" s="39"/>
      <c r="B662" s="39"/>
      <c r="C662" s="39" t="s">
        <v>264</v>
      </c>
      <c r="D662" s="39" t="s">
        <v>176</v>
      </c>
      <c r="E662" s="39" t="s">
        <v>49</v>
      </c>
      <c r="F662" s="39">
        <v>150</v>
      </c>
      <c r="G662" s="39">
        <v>150</v>
      </c>
      <c r="H662" s="39">
        <v>150</v>
      </c>
      <c r="I662" s="39">
        <v>150</v>
      </c>
      <c r="J662" s="39">
        <v>150</v>
      </c>
      <c r="K662" s="39">
        <v>150</v>
      </c>
    </row>
    <row r="663" spans="1:11" x14ac:dyDescent="0.3">
      <c r="A663" s="39"/>
      <c r="B663" s="39"/>
      <c r="C663" s="39" t="s">
        <v>264</v>
      </c>
      <c r="D663" s="39" t="s">
        <v>182</v>
      </c>
      <c r="E663" s="39" t="s">
        <v>80</v>
      </c>
      <c r="F663" s="39">
        <v>782.94792265861315</v>
      </c>
      <c r="G663" s="39">
        <v>782.94792265861349</v>
      </c>
      <c r="H663" s="39">
        <v>784.07392985961167</v>
      </c>
      <c r="I663" s="39">
        <v>737.30272758165097</v>
      </c>
      <c r="J663" s="39">
        <v>485.08354425075169</v>
      </c>
      <c r="K663" s="39">
        <v>453.73823348328136</v>
      </c>
    </row>
    <row r="664" spans="1:11" x14ac:dyDescent="0.3">
      <c r="A664" s="39"/>
      <c r="B664" s="39"/>
      <c r="C664" s="39" t="s">
        <v>264</v>
      </c>
      <c r="D664" s="39" t="s">
        <v>178</v>
      </c>
      <c r="E664" s="39" t="s">
        <v>66</v>
      </c>
      <c r="F664" s="39">
        <v>166.42794793770835</v>
      </c>
      <c r="G664" s="39">
        <v>166.42794793770847</v>
      </c>
      <c r="H664" s="39">
        <v>173.13575610652012</v>
      </c>
      <c r="I664" s="39">
        <v>173.60125021601894</v>
      </c>
      <c r="J664" s="39">
        <v>178.64310277653334</v>
      </c>
      <c r="K664" s="39">
        <v>179.06435169801529</v>
      </c>
    </row>
    <row r="665" spans="1:11" x14ac:dyDescent="0.3">
      <c r="A665" s="39"/>
      <c r="B665" s="39"/>
      <c r="C665" s="39" t="s">
        <v>264</v>
      </c>
      <c r="D665" s="39" t="s">
        <v>177</v>
      </c>
      <c r="E665" s="39" t="s">
        <v>792</v>
      </c>
      <c r="F665" s="39">
        <v>142.82787270661376</v>
      </c>
      <c r="G665" s="39">
        <v>142.82787270661387</v>
      </c>
      <c r="H665" s="39">
        <v>142.52172194136452</v>
      </c>
      <c r="I665" s="39">
        <v>133.98748395776718</v>
      </c>
      <c r="J665" s="39">
        <v>87.92264413459317</v>
      </c>
      <c r="K665" s="39">
        <v>82.223575111731492</v>
      </c>
    </row>
    <row r="666" spans="1:11" x14ac:dyDescent="0.3">
      <c r="A666" s="39"/>
      <c r="B666" s="39"/>
      <c r="C666" s="39" t="s">
        <v>264</v>
      </c>
      <c r="D666" s="39" t="s">
        <v>179</v>
      </c>
      <c r="E666" s="39" t="s">
        <v>66</v>
      </c>
      <c r="F666" s="39">
        <v>6619.2019151823788</v>
      </c>
      <c r="G666" s="39">
        <v>6619.2019151823833</v>
      </c>
      <c r="H666" s="39">
        <v>6875.65873175466</v>
      </c>
      <c r="I666" s="39">
        <v>6893.1837112598541</v>
      </c>
      <c r="J666" s="39">
        <v>7079.8199014437932</v>
      </c>
      <c r="K666" s="39">
        <v>7095.2320982580077</v>
      </c>
    </row>
    <row r="667" spans="1:11" x14ac:dyDescent="0.3">
      <c r="A667" s="39"/>
      <c r="B667" s="39"/>
      <c r="C667" s="39" t="s">
        <v>264</v>
      </c>
      <c r="D667" s="39" t="s">
        <v>199</v>
      </c>
      <c r="E667" s="39" t="s">
        <v>792</v>
      </c>
      <c r="F667" s="39">
        <v>5680.5755299878792</v>
      </c>
      <c r="G667" s="39">
        <v>5680.5755299878838</v>
      </c>
      <c r="H667" s="39">
        <v>5659.898012793843</v>
      </c>
      <c r="I667" s="39">
        <v>5320.2401525397963</v>
      </c>
      <c r="J667" s="39">
        <v>3484.4697391441746</v>
      </c>
      <c r="K667" s="39">
        <v>3258.0206156843428</v>
      </c>
    </row>
    <row r="668" spans="1:11" x14ac:dyDescent="0.3">
      <c r="A668" s="39"/>
      <c r="B668" s="39" t="s">
        <v>256</v>
      </c>
      <c r="C668" s="39"/>
      <c r="D668" s="39"/>
      <c r="E668" s="39"/>
      <c r="F668" s="39"/>
      <c r="G668" s="39"/>
      <c r="H668" s="39"/>
      <c r="I668" s="39"/>
      <c r="J668" s="39"/>
      <c r="K668" s="39"/>
    </row>
    <row r="669" spans="1:11" x14ac:dyDescent="0.3">
      <c r="A669" s="39"/>
      <c r="B669" s="39"/>
      <c r="C669" s="39" t="s">
        <v>5</v>
      </c>
      <c r="D669" s="39" t="s">
        <v>213</v>
      </c>
      <c r="E669" s="39" t="s">
        <v>95</v>
      </c>
      <c r="F669" s="39">
        <v>-3.3087231622223926E-24</v>
      </c>
      <c r="G669" s="39">
        <v>-3.2222671331608579E-39</v>
      </c>
      <c r="H669" s="39">
        <v>1.6470019582352682E-39</v>
      </c>
      <c r="I669" s="39">
        <v>3.4764218605411471E-38</v>
      </c>
      <c r="J669" s="39">
        <v>7.132421026589797E-146</v>
      </c>
      <c r="K669" s="39">
        <v>1.8628574300035659E-109</v>
      </c>
    </row>
    <row r="670" spans="1:11" x14ac:dyDescent="0.3">
      <c r="A670" s="39"/>
      <c r="B670" s="39"/>
      <c r="C670" s="39" t="s">
        <v>8</v>
      </c>
      <c r="D670" s="39" t="s">
        <v>214</v>
      </c>
      <c r="E670" s="39" t="s">
        <v>95</v>
      </c>
      <c r="F670" s="39">
        <v>0</v>
      </c>
      <c r="G670" s="39">
        <v>0</v>
      </c>
      <c r="H670" s="39">
        <v>0</v>
      </c>
      <c r="I670" s="39">
        <v>0</v>
      </c>
      <c r="J670" s="39">
        <v>0</v>
      </c>
      <c r="K670" s="39">
        <v>0</v>
      </c>
    </row>
    <row r="671" spans="1:11" x14ac:dyDescent="0.3">
      <c r="A671" s="39"/>
      <c r="B671" s="39"/>
      <c r="C671" s="39" t="s">
        <v>10</v>
      </c>
      <c r="D671" s="39" t="s">
        <v>215</v>
      </c>
      <c r="E671" s="39" t="s">
        <v>95</v>
      </c>
      <c r="F671" s="39">
        <v>0</v>
      </c>
      <c r="G671" s="39">
        <v>0</v>
      </c>
      <c r="H671" s="39">
        <v>0</v>
      </c>
      <c r="I671" s="39">
        <v>0</v>
      </c>
      <c r="J671" s="39">
        <v>0</v>
      </c>
      <c r="K671" s="39">
        <v>0</v>
      </c>
    </row>
    <row r="672" spans="1:11" x14ac:dyDescent="0.3">
      <c r="A672" s="39"/>
      <c r="B672" s="39"/>
      <c r="C672" s="39" t="s">
        <v>12</v>
      </c>
      <c r="D672" s="39" t="s">
        <v>216</v>
      </c>
      <c r="E672" s="39" t="s">
        <v>95</v>
      </c>
      <c r="F672" s="39">
        <v>0</v>
      </c>
      <c r="G672" s="39">
        <v>0</v>
      </c>
      <c r="H672" s="39">
        <v>0</v>
      </c>
      <c r="I672" s="39">
        <v>0</v>
      </c>
      <c r="J672" s="39">
        <v>0</v>
      </c>
      <c r="K672" s="39">
        <v>0</v>
      </c>
    </row>
    <row r="673" spans="1:11" x14ac:dyDescent="0.3">
      <c r="A673" s="39"/>
      <c r="B673" s="39"/>
      <c r="C673" s="39" t="s">
        <v>14</v>
      </c>
      <c r="D673" s="39" t="s">
        <v>217</v>
      </c>
      <c r="E673" s="39" t="s">
        <v>95</v>
      </c>
      <c r="F673" s="39">
        <v>0</v>
      </c>
      <c r="G673" s="39">
        <v>0</v>
      </c>
      <c r="H673" s="39">
        <v>-1.7857292285847416E-46</v>
      </c>
      <c r="I673" s="39">
        <v>0</v>
      </c>
      <c r="J673" s="39">
        <v>0</v>
      </c>
      <c r="K673" s="39">
        <v>0</v>
      </c>
    </row>
    <row r="674" spans="1:11" x14ac:dyDescent="0.3">
      <c r="A674" s="39"/>
      <c r="B674" s="39"/>
      <c r="C674" s="39" t="s">
        <v>16</v>
      </c>
      <c r="D674" s="39" t="s">
        <v>218</v>
      </c>
      <c r="E674" s="39" t="s">
        <v>95</v>
      </c>
      <c r="F674" s="39">
        <v>0.38761581643086579</v>
      </c>
      <c r="G674" s="39">
        <v>0.38761581643086573</v>
      </c>
      <c r="H674" s="39">
        <v>0.38094418593146578</v>
      </c>
      <c r="I674" s="39">
        <v>0.38045858772366126</v>
      </c>
      <c r="J674" s="39">
        <v>0.37493581236073803</v>
      </c>
      <c r="K674" s="39">
        <v>0.374459174404217</v>
      </c>
    </row>
    <row r="675" spans="1:11" x14ac:dyDescent="0.3">
      <c r="A675" s="39"/>
      <c r="B675" s="39"/>
      <c r="C675" s="39" t="s">
        <v>18</v>
      </c>
      <c r="D675" s="39" t="s">
        <v>220</v>
      </c>
      <c r="E675" s="39" t="s">
        <v>95</v>
      </c>
      <c r="F675" s="39">
        <v>0.51926603064871835</v>
      </c>
      <c r="G675" s="39">
        <v>0.51926603064871835</v>
      </c>
      <c r="H675" s="39">
        <v>0.5048333448670379</v>
      </c>
      <c r="I675" s="39">
        <v>0.50379978755192223</v>
      </c>
      <c r="J675" s="39">
        <v>0.49223308736520216</v>
      </c>
      <c r="K675" s="39">
        <v>0.49124514916943268</v>
      </c>
    </row>
    <row r="676" spans="1:11" x14ac:dyDescent="0.3">
      <c r="A676" s="39"/>
      <c r="B676" s="39"/>
      <c r="C676" s="39" t="s">
        <v>20</v>
      </c>
      <c r="D676" s="39" t="s">
        <v>221</v>
      </c>
      <c r="E676" s="39" t="s">
        <v>95</v>
      </c>
      <c r="F676" s="39">
        <v>2.2534458532675113E-2</v>
      </c>
      <c r="G676" s="39">
        <v>2.2534458532675144E-2</v>
      </c>
      <c r="H676" s="39">
        <v>2.5234168540960122E-2</v>
      </c>
      <c r="I676" s="39">
        <v>2.5421153844100933E-2</v>
      </c>
      <c r="J676" s="39">
        <v>2.744208008501544E-2</v>
      </c>
      <c r="K676" s="39">
        <v>2.7610698444003833E-2</v>
      </c>
    </row>
    <row r="677" spans="1:11" x14ac:dyDescent="0.3">
      <c r="A677" s="39"/>
      <c r="B677" s="39"/>
      <c r="C677" s="39" t="s">
        <v>22</v>
      </c>
      <c r="D677" s="39" t="s">
        <v>222</v>
      </c>
      <c r="E677" s="39" t="s">
        <v>95</v>
      </c>
      <c r="F677" s="39">
        <v>6.9117399083214459E-2</v>
      </c>
      <c r="G677" s="39">
        <v>6.9117399083214556E-2</v>
      </c>
      <c r="H677" s="39">
        <v>8.7422563021286828E-2</v>
      </c>
      <c r="I677" s="39">
        <v>8.8694839780068688E-2</v>
      </c>
      <c r="J677" s="39">
        <v>0.10249733799331934</v>
      </c>
      <c r="K677" s="39">
        <v>0.10365195530078436</v>
      </c>
    </row>
    <row r="678" spans="1:11" x14ac:dyDescent="0.3">
      <c r="A678" s="39"/>
      <c r="B678" s="39"/>
      <c r="C678" s="39" t="s">
        <v>24</v>
      </c>
      <c r="D678" s="39" t="s">
        <v>223</v>
      </c>
      <c r="E678" s="39" t="s">
        <v>95</v>
      </c>
      <c r="F678" s="39">
        <v>0</v>
      </c>
      <c r="G678" s="39">
        <v>0</v>
      </c>
      <c r="H678" s="39">
        <v>0</v>
      </c>
      <c r="I678" s="39">
        <v>0</v>
      </c>
      <c r="J678" s="39">
        <v>0</v>
      </c>
      <c r="K678" s="39">
        <v>0</v>
      </c>
    </row>
    <row r="679" spans="1:11" x14ac:dyDescent="0.3">
      <c r="A679" s="39"/>
      <c r="B679" s="39"/>
      <c r="C679" s="39" t="s">
        <v>26</v>
      </c>
      <c r="D679" s="39" t="s">
        <v>224</v>
      </c>
      <c r="E679" s="39" t="s">
        <v>95</v>
      </c>
      <c r="F679" s="39">
        <v>3.6141748163255204E-5</v>
      </c>
      <c r="G679" s="39">
        <v>3.6141748163255238E-5</v>
      </c>
      <c r="H679" s="39">
        <v>4.1195189646838531E-5</v>
      </c>
      <c r="I679" s="39">
        <v>4.277101076698551E-5</v>
      </c>
      <c r="J679" s="39">
        <v>7.1849344779851976E-5</v>
      </c>
      <c r="K679" s="39">
        <v>7.5361218011724585E-5</v>
      </c>
    </row>
    <row r="680" spans="1:11" x14ac:dyDescent="0.3">
      <c r="A680" s="39"/>
      <c r="B680" s="39"/>
      <c r="C680" s="39" t="s">
        <v>28</v>
      </c>
      <c r="D680" s="39" t="s">
        <v>225</v>
      </c>
      <c r="E680" s="39" t="s">
        <v>95</v>
      </c>
      <c r="F680" s="39">
        <v>0</v>
      </c>
      <c r="G680" s="39">
        <v>0</v>
      </c>
      <c r="H680" s="39">
        <v>5.0504785644661353E-32</v>
      </c>
      <c r="I680" s="39">
        <v>0</v>
      </c>
      <c r="J680" s="39">
        <v>0</v>
      </c>
      <c r="K680" s="39">
        <v>0</v>
      </c>
    </row>
    <row r="681" spans="1:11" x14ac:dyDescent="0.3">
      <c r="A681" s="39"/>
      <c r="B681" s="39"/>
      <c r="C681" s="39" t="s">
        <v>30</v>
      </c>
      <c r="D681" s="39" t="s">
        <v>226</v>
      </c>
      <c r="E681" s="39" t="s">
        <v>95</v>
      </c>
      <c r="F681" s="39">
        <v>1.3599419563704517E-3</v>
      </c>
      <c r="G681" s="39">
        <v>1.3599419563704528E-3</v>
      </c>
      <c r="H681" s="39">
        <v>1.4445136650500766E-3</v>
      </c>
      <c r="I681" s="39">
        <v>1.4997699997120655E-3</v>
      </c>
      <c r="J681" s="39">
        <v>2.6802530654675299E-3</v>
      </c>
      <c r="K681" s="39">
        <v>2.8112592566040115E-3</v>
      </c>
    </row>
    <row r="682" spans="1:11" x14ac:dyDescent="0.3">
      <c r="A682" s="39"/>
      <c r="B682" s="39"/>
      <c r="C682" s="39" t="s">
        <v>32</v>
      </c>
      <c r="D682" s="39" t="s">
        <v>227</v>
      </c>
      <c r="E682" s="39" t="s">
        <v>95</v>
      </c>
      <c r="F682" s="39">
        <v>0</v>
      </c>
      <c r="G682" s="39">
        <v>0</v>
      </c>
      <c r="H682" s="39">
        <v>0</v>
      </c>
      <c r="I682" s="39">
        <v>0</v>
      </c>
      <c r="J682" s="39">
        <v>0</v>
      </c>
      <c r="K682" s="39">
        <v>0</v>
      </c>
    </row>
    <row r="683" spans="1:11" x14ac:dyDescent="0.3">
      <c r="A683" s="39"/>
      <c r="B683" s="39"/>
      <c r="C683" s="39" t="s">
        <v>34</v>
      </c>
      <c r="D683" s="39" t="s">
        <v>228</v>
      </c>
      <c r="E683" s="39" t="s">
        <v>95</v>
      </c>
      <c r="F683" s="39">
        <v>0</v>
      </c>
      <c r="G683" s="39">
        <v>0</v>
      </c>
      <c r="H683" s="39">
        <v>0</v>
      </c>
      <c r="I683" s="39">
        <v>0</v>
      </c>
      <c r="J683" s="39">
        <v>0</v>
      </c>
      <c r="K683" s="39">
        <v>0</v>
      </c>
    </row>
    <row r="684" spans="1:11" x14ac:dyDescent="0.3">
      <c r="A684" s="39"/>
      <c r="B684" s="39"/>
      <c r="C684" s="39" t="s">
        <v>36</v>
      </c>
      <c r="D684" s="39" t="s">
        <v>229</v>
      </c>
      <c r="E684" s="39" t="s">
        <v>95</v>
      </c>
      <c r="F684" s="39">
        <v>0</v>
      </c>
      <c r="G684" s="39">
        <v>0</v>
      </c>
      <c r="H684" s="39">
        <v>0</v>
      </c>
      <c r="I684" s="39">
        <v>0</v>
      </c>
      <c r="J684" s="39">
        <v>0</v>
      </c>
      <c r="K684" s="39">
        <v>0</v>
      </c>
    </row>
    <row r="685" spans="1:11" x14ac:dyDescent="0.3">
      <c r="A685" s="39"/>
      <c r="B685" s="39"/>
      <c r="C685" s="39" t="s">
        <v>38</v>
      </c>
      <c r="D685" s="39" t="s">
        <v>230</v>
      </c>
      <c r="E685" s="39" t="s">
        <v>95</v>
      </c>
      <c r="F685" s="39">
        <v>0</v>
      </c>
      <c r="G685" s="39">
        <v>0</v>
      </c>
      <c r="H685" s="39">
        <v>0</v>
      </c>
      <c r="I685" s="39">
        <v>0</v>
      </c>
      <c r="J685" s="39">
        <v>0</v>
      </c>
      <c r="K685" s="39">
        <v>0</v>
      </c>
    </row>
    <row r="686" spans="1:11" x14ac:dyDescent="0.3">
      <c r="A686" s="39"/>
      <c r="B686" s="39"/>
      <c r="C686" s="39" t="s">
        <v>40</v>
      </c>
      <c r="D686" s="39" t="s">
        <v>231</v>
      </c>
      <c r="E686" s="39" t="s">
        <v>95</v>
      </c>
      <c r="F686" s="39">
        <v>7.0211599992614317E-5</v>
      </c>
      <c r="G686" s="39">
        <v>7.0211599992614317E-5</v>
      </c>
      <c r="H686" s="39">
        <v>8.0028784552385162E-5</v>
      </c>
      <c r="I686" s="39">
        <v>8.3090089767835735E-5</v>
      </c>
      <c r="J686" s="39">
        <v>1.3957978547764969E-4</v>
      </c>
      <c r="K686" s="39">
        <v>1.4640220694622972E-4</v>
      </c>
    </row>
    <row r="687" spans="1:11" x14ac:dyDescent="0.3">
      <c r="A687" s="39"/>
      <c r="B687" s="39"/>
      <c r="C687" s="39" t="s">
        <v>42</v>
      </c>
      <c r="D687" s="39" t="s">
        <v>234</v>
      </c>
      <c r="E687" s="39" t="s">
        <v>62</v>
      </c>
      <c r="F687" s="39">
        <v>7.2553682889899767</v>
      </c>
      <c r="G687" s="39">
        <v>7.2553682889899775</v>
      </c>
      <c r="H687" s="39">
        <v>7.2185769699130873</v>
      </c>
      <c r="I687" s="39">
        <v>7.2158150967244552</v>
      </c>
      <c r="J687" s="39">
        <v>7.1832363320553414</v>
      </c>
      <c r="K687" s="39">
        <v>7.1803969232942961</v>
      </c>
    </row>
    <row r="688" spans="1:11" x14ac:dyDescent="0.3">
      <c r="A688" s="39"/>
      <c r="B688" s="39"/>
      <c r="C688" s="39" t="s">
        <v>45</v>
      </c>
      <c r="D688" s="39" t="s">
        <v>235</v>
      </c>
      <c r="E688" s="39" t="s">
        <v>62</v>
      </c>
      <c r="F688" s="39">
        <v>7.9795824574587435</v>
      </c>
      <c r="G688" s="39">
        <v>7.9795824574587444</v>
      </c>
      <c r="H688" s="39">
        <v>8.0210537636060355</v>
      </c>
      <c r="I688" s="39">
        <v>8.0234711280426012</v>
      </c>
      <c r="J688" s="39">
        <v>8.0450145336908214</v>
      </c>
      <c r="K688" s="39">
        <v>8.0465421845467464</v>
      </c>
    </row>
    <row r="689" spans="1:11" x14ac:dyDescent="0.3">
      <c r="A689" s="39"/>
      <c r="B689" s="65" t="s">
        <v>526</v>
      </c>
      <c r="C689" s="62" t="s">
        <v>264</v>
      </c>
      <c r="D689" s="62" t="s">
        <v>186</v>
      </c>
      <c r="E689" s="62" t="s">
        <v>185</v>
      </c>
      <c r="F689" s="63">
        <v>0</v>
      </c>
      <c r="G689" s="64">
        <v>0</v>
      </c>
      <c r="H689" s="64">
        <v>0</v>
      </c>
      <c r="I689" s="64">
        <v>0</v>
      </c>
      <c r="J689" s="64">
        <v>0</v>
      </c>
      <c r="K689" s="64">
        <v>0</v>
      </c>
    </row>
    <row r="690" spans="1:11" x14ac:dyDescent="0.3">
      <c r="A690" s="39"/>
      <c r="B690" s="62"/>
      <c r="C690" s="62" t="s">
        <v>264</v>
      </c>
      <c r="D690" s="62" t="s">
        <v>527</v>
      </c>
      <c r="E690" s="62" t="s">
        <v>47</v>
      </c>
      <c r="F690" s="63">
        <v>0</v>
      </c>
      <c r="G690" s="63">
        <v>0</v>
      </c>
      <c r="H690" s="63">
        <v>0</v>
      </c>
      <c r="I690" s="63">
        <v>0</v>
      </c>
      <c r="J690" s="63">
        <v>0</v>
      </c>
      <c r="K690" s="63">
        <v>0</v>
      </c>
    </row>
    <row r="691" spans="1:11" x14ac:dyDescent="0.3">
      <c r="A691" s="39"/>
      <c r="B691" s="62" t="s">
        <v>256</v>
      </c>
      <c r="C691" s="62"/>
      <c r="D691" s="62"/>
      <c r="E691" s="62"/>
      <c r="F691" s="62"/>
      <c r="G691" s="62"/>
      <c r="H691" s="62"/>
      <c r="I691" s="62"/>
      <c r="J691" s="62"/>
      <c r="K691" s="62"/>
    </row>
    <row r="692" spans="1:11" x14ac:dyDescent="0.3">
      <c r="A692" s="39"/>
      <c r="B692" s="62"/>
      <c r="C692" s="62" t="s">
        <v>103</v>
      </c>
      <c r="D692" s="62" t="e">
        <v>#N/A</v>
      </c>
      <c r="E692" s="62" t="e">
        <v>#N/A</v>
      </c>
      <c r="F692" s="62" t="e">
        <v>#N/A</v>
      </c>
      <c r="G692" s="62" t="e">
        <v>#N/A</v>
      </c>
      <c r="H692" s="62" t="e">
        <v>#N/A</v>
      </c>
      <c r="I692" s="62" t="e">
        <v>#N/A</v>
      </c>
      <c r="J692" s="62" t="e">
        <v>#N/A</v>
      </c>
      <c r="K692" s="62" t="e">
        <v>#N/A</v>
      </c>
    </row>
    <row r="693" spans="1:11" x14ac:dyDescent="0.3">
      <c r="A693" s="39"/>
      <c r="B693" s="62"/>
      <c r="C693" s="62" t="s">
        <v>127</v>
      </c>
      <c r="D693" s="62" t="e">
        <v>#N/A</v>
      </c>
      <c r="E693" s="62" t="e">
        <v>#N/A</v>
      </c>
      <c r="F693" s="62" t="e">
        <v>#N/A</v>
      </c>
      <c r="G693" s="62" t="e">
        <v>#N/A</v>
      </c>
      <c r="H693" s="62" t="e">
        <v>#N/A</v>
      </c>
      <c r="I693" s="62" t="e">
        <v>#N/A</v>
      </c>
      <c r="J693" s="62" t="e">
        <v>#N/A</v>
      </c>
      <c r="K693" s="62" t="e">
        <v>#N/A</v>
      </c>
    </row>
    <row r="694" spans="1:11" x14ac:dyDescent="0.3">
      <c r="A694" s="39"/>
      <c r="B694" s="62"/>
      <c r="C694" s="62" t="s">
        <v>133</v>
      </c>
      <c r="D694" s="62" t="e">
        <v>#N/A</v>
      </c>
      <c r="E694" s="62" t="e">
        <v>#N/A</v>
      </c>
      <c r="F694" s="62" t="e">
        <v>#N/A</v>
      </c>
      <c r="G694" s="62" t="e">
        <v>#N/A</v>
      </c>
      <c r="H694" s="62" t="e">
        <v>#N/A</v>
      </c>
      <c r="I694" s="62" t="e">
        <v>#N/A</v>
      </c>
      <c r="J694" s="62" t="e">
        <v>#N/A</v>
      </c>
      <c r="K694" s="62" t="e">
        <v>#N/A</v>
      </c>
    </row>
    <row r="695" spans="1:11" x14ac:dyDescent="0.3">
      <c r="A695" s="39"/>
      <c r="B695" s="62"/>
      <c r="C695" s="62" t="s">
        <v>113</v>
      </c>
      <c r="D695" s="62" t="e">
        <v>#N/A</v>
      </c>
      <c r="E695" s="62" t="e">
        <v>#N/A</v>
      </c>
      <c r="F695" s="62" t="e">
        <v>#N/A</v>
      </c>
      <c r="G695" s="62" t="e">
        <v>#N/A</v>
      </c>
      <c r="H695" s="62" t="e">
        <v>#N/A</v>
      </c>
      <c r="I695" s="62" t="e">
        <v>#N/A</v>
      </c>
      <c r="J695" s="62" t="e">
        <v>#N/A</v>
      </c>
      <c r="K695" s="62" t="e">
        <v>#N/A</v>
      </c>
    </row>
    <row r="696" spans="1:11" x14ac:dyDescent="0.3">
      <c r="A696" s="39"/>
      <c r="B696" s="62"/>
      <c r="C696" s="62" t="s">
        <v>143</v>
      </c>
      <c r="D696" s="62" t="e">
        <v>#N/A</v>
      </c>
      <c r="E696" s="62" t="e">
        <v>#N/A</v>
      </c>
      <c r="F696" s="62" t="e">
        <v>#N/A</v>
      </c>
      <c r="G696" s="62" t="e">
        <v>#N/A</v>
      </c>
      <c r="H696" s="62" t="e">
        <v>#N/A</v>
      </c>
      <c r="I696" s="62" t="e">
        <v>#N/A</v>
      </c>
      <c r="J696" s="62" t="e">
        <v>#N/A</v>
      </c>
      <c r="K696" s="62" t="e">
        <v>#N/A</v>
      </c>
    </row>
    <row r="697" spans="1:11" x14ac:dyDescent="0.3">
      <c r="A697" s="39"/>
      <c r="B697" s="62"/>
      <c r="C697" s="62" t="s">
        <v>160</v>
      </c>
      <c r="D697" s="62" t="e">
        <v>#N/A</v>
      </c>
      <c r="E697" s="62" t="e">
        <v>#N/A</v>
      </c>
      <c r="F697" s="62" t="e">
        <v>#N/A</v>
      </c>
      <c r="G697" s="62" t="e">
        <v>#N/A</v>
      </c>
      <c r="H697" s="62" t="e">
        <v>#N/A</v>
      </c>
      <c r="I697" s="62" t="e">
        <v>#N/A</v>
      </c>
      <c r="J697" s="62" t="e">
        <v>#N/A</v>
      </c>
      <c r="K697" s="62" t="e">
        <v>#N/A</v>
      </c>
    </row>
    <row r="698" spans="1:11" x14ac:dyDescent="0.3">
      <c r="A698" s="39"/>
      <c r="B698" s="62"/>
      <c r="C698" s="62" t="s">
        <v>111</v>
      </c>
      <c r="D698" s="62" t="e">
        <v>#N/A</v>
      </c>
      <c r="E698" s="62" t="e">
        <v>#N/A</v>
      </c>
      <c r="F698" s="62" t="e">
        <v>#N/A</v>
      </c>
      <c r="G698" s="62" t="e">
        <v>#N/A</v>
      </c>
      <c r="H698" s="62" t="e">
        <v>#N/A</v>
      </c>
      <c r="I698" s="62" t="e">
        <v>#N/A</v>
      </c>
      <c r="J698" s="62" t="e">
        <v>#N/A</v>
      </c>
      <c r="K698" s="62" t="e">
        <v>#N/A</v>
      </c>
    </row>
    <row r="699" spans="1:11" x14ac:dyDescent="0.3">
      <c r="A699" s="39"/>
      <c r="B699" s="62"/>
      <c r="C699" s="62" t="s">
        <v>162</v>
      </c>
      <c r="D699" s="62" t="e">
        <v>#N/A</v>
      </c>
      <c r="E699" s="62" t="e">
        <v>#N/A</v>
      </c>
      <c r="F699" s="62" t="e">
        <v>#N/A</v>
      </c>
      <c r="G699" s="62" t="e">
        <v>#N/A</v>
      </c>
      <c r="H699" s="62" t="e">
        <v>#N/A</v>
      </c>
      <c r="I699" s="62" t="e">
        <v>#N/A</v>
      </c>
      <c r="J699" s="62" t="e">
        <v>#N/A</v>
      </c>
      <c r="K699" s="62" t="e">
        <v>#N/A</v>
      </c>
    </row>
    <row r="700" spans="1:11" x14ac:dyDescent="0.3">
      <c r="A700" s="39"/>
      <c r="B700" s="62"/>
      <c r="C700" s="62" t="s">
        <v>119</v>
      </c>
      <c r="D700" s="62" t="e">
        <v>#N/A</v>
      </c>
      <c r="E700" s="62" t="e">
        <v>#N/A</v>
      </c>
      <c r="F700" s="62" t="e">
        <v>#N/A</v>
      </c>
      <c r="G700" s="62" t="e">
        <v>#N/A</v>
      </c>
      <c r="H700" s="62" t="e">
        <v>#N/A</v>
      </c>
      <c r="I700" s="62" t="e">
        <v>#N/A</v>
      </c>
      <c r="J700" s="62" t="e">
        <v>#N/A</v>
      </c>
      <c r="K700" s="62" t="e">
        <v>#N/A</v>
      </c>
    </row>
    <row r="701" spans="1:11" x14ac:dyDescent="0.3">
      <c r="A701" s="39"/>
      <c r="B701" s="62"/>
      <c r="C701" s="62" t="s">
        <v>528</v>
      </c>
      <c r="D701" s="62" t="e">
        <v>#N/A</v>
      </c>
      <c r="E701" s="62" t="e">
        <v>#N/A</v>
      </c>
      <c r="F701" s="62" t="e">
        <v>#N/A</v>
      </c>
      <c r="G701" s="62" t="e">
        <v>#N/A</v>
      </c>
      <c r="H701" s="62" t="e">
        <v>#N/A</v>
      </c>
      <c r="I701" s="62" t="e">
        <v>#N/A</v>
      </c>
      <c r="J701" s="62" t="e">
        <v>#N/A</v>
      </c>
      <c r="K701" s="62" t="e">
        <v>#N/A</v>
      </c>
    </row>
    <row r="702" spans="1:11" x14ac:dyDescent="0.3">
      <c r="A702" s="50" t="s">
        <v>649</v>
      </c>
      <c r="B702" s="39"/>
      <c r="C702" s="39"/>
      <c r="D702" s="39"/>
      <c r="E702" s="39"/>
      <c r="F702" s="39"/>
      <c r="G702" s="39"/>
      <c r="H702" s="39"/>
      <c r="I702" s="39"/>
      <c r="J702" s="39"/>
      <c r="K702" s="39"/>
    </row>
    <row r="703" spans="1:11" x14ac:dyDescent="0.3">
      <c r="A703" s="50"/>
      <c r="B703" s="39"/>
      <c r="C703" s="39" t="s">
        <v>264</v>
      </c>
      <c r="D703" s="39" t="s">
        <v>181</v>
      </c>
      <c r="E703" s="39" t="s">
        <v>65</v>
      </c>
      <c r="F703" s="61">
        <v>740.34588214280052</v>
      </c>
      <c r="G703" s="61">
        <v>740.34588214280143</v>
      </c>
      <c r="H703" s="61">
        <v>631.25117521089851</v>
      </c>
      <c r="I703" s="61">
        <v>682.1347034156463</v>
      </c>
      <c r="J703" s="61">
        <v>884.62833379317362</v>
      </c>
      <c r="K703" s="61">
        <v>916.19727967030644</v>
      </c>
    </row>
    <row r="704" spans="1:11" x14ac:dyDescent="0.3">
      <c r="A704" s="39"/>
      <c r="B704" s="50" t="s">
        <v>523</v>
      </c>
      <c r="C704" s="39" t="s">
        <v>264</v>
      </c>
      <c r="D704" s="39" t="s">
        <v>180</v>
      </c>
      <c r="E704" s="39" t="s">
        <v>64</v>
      </c>
      <c r="F704" s="61">
        <v>740.34588214280052</v>
      </c>
      <c r="G704" s="61">
        <v>740.34588214280143</v>
      </c>
      <c r="H704" s="61">
        <v>631.25117521089851</v>
      </c>
      <c r="I704" s="61">
        <v>682.1347034156463</v>
      </c>
      <c r="J704" s="61">
        <v>884.62833379317362</v>
      </c>
      <c r="K704" s="61">
        <v>916.19727967030644</v>
      </c>
    </row>
    <row r="705" spans="1:11" x14ac:dyDescent="0.3">
      <c r="A705" s="39"/>
      <c r="B705" s="39"/>
      <c r="C705" s="39" t="s">
        <v>264</v>
      </c>
      <c r="D705" s="39" t="s">
        <v>175</v>
      </c>
      <c r="E705" s="39" t="s">
        <v>48</v>
      </c>
      <c r="F705" s="39">
        <v>1.405</v>
      </c>
      <c r="G705" s="39">
        <v>1.405</v>
      </c>
      <c r="H705" s="39">
        <v>1.405</v>
      </c>
      <c r="I705" s="39">
        <v>1.405</v>
      </c>
      <c r="J705" s="39">
        <v>1.405</v>
      </c>
      <c r="K705" s="39">
        <v>1.405</v>
      </c>
    </row>
    <row r="706" spans="1:11" x14ac:dyDescent="0.3">
      <c r="A706" s="39"/>
      <c r="B706" s="39"/>
      <c r="C706" s="39" t="s">
        <v>264</v>
      </c>
      <c r="D706" s="39" t="s">
        <v>176</v>
      </c>
      <c r="E706" s="39" t="s">
        <v>49</v>
      </c>
      <c r="F706" s="39">
        <v>40</v>
      </c>
      <c r="G706" s="39">
        <v>40</v>
      </c>
      <c r="H706" s="39">
        <v>40</v>
      </c>
      <c r="I706" s="39">
        <v>40</v>
      </c>
      <c r="J706" s="39">
        <v>40</v>
      </c>
      <c r="K706" s="39">
        <v>40</v>
      </c>
    </row>
    <row r="707" spans="1:11" x14ac:dyDescent="0.3">
      <c r="A707" s="39"/>
      <c r="B707" s="39"/>
      <c r="C707" s="39" t="s">
        <v>264</v>
      </c>
      <c r="D707" s="39" t="s">
        <v>182</v>
      </c>
      <c r="E707" s="39" t="s">
        <v>80</v>
      </c>
      <c r="F707" s="39">
        <v>667.23989752575176</v>
      </c>
      <c r="G707" s="39">
        <v>667.23989752575289</v>
      </c>
      <c r="H707" s="39">
        <v>591.61544005033363</v>
      </c>
      <c r="I707" s="39">
        <v>641.04302310280218</v>
      </c>
      <c r="J707" s="39">
        <v>856.19307969665215</v>
      </c>
      <c r="K707" s="39">
        <v>888.93388621870872</v>
      </c>
    </row>
    <row r="708" spans="1:11" x14ac:dyDescent="0.3">
      <c r="A708" s="39"/>
      <c r="B708" s="39"/>
      <c r="C708" s="39" t="s">
        <v>264</v>
      </c>
      <c r="D708" s="39" t="s">
        <v>178</v>
      </c>
      <c r="E708" s="39" t="s">
        <v>66</v>
      </c>
      <c r="F708" s="39">
        <v>19.200252677804155</v>
      </c>
      <c r="G708" s="39">
        <v>19.200252677804166</v>
      </c>
      <c r="H708" s="39">
        <v>19.88611290623885</v>
      </c>
      <c r="I708" s="39">
        <v>19.934657401477914</v>
      </c>
      <c r="J708" s="39">
        <v>20.468671550695923</v>
      </c>
      <c r="K708" s="39">
        <v>20.513977821203632</v>
      </c>
    </row>
    <row r="709" spans="1:11" x14ac:dyDescent="0.3">
      <c r="A709" s="39"/>
      <c r="B709" s="39"/>
      <c r="C709" s="39" t="s">
        <v>264</v>
      </c>
      <c r="D709" s="39" t="s">
        <v>177</v>
      </c>
      <c r="E709" s="39" t="s">
        <v>792</v>
      </c>
      <c r="F709" s="39">
        <v>14.214828006113585</v>
      </c>
      <c r="G709" s="39">
        <v>14.21482800611361</v>
      </c>
      <c r="H709" s="39">
        <v>12.553132142439891</v>
      </c>
      <c r="I709" s="39">
        <v>13.598121614249655</v>
      </c>
      <c r="J709" s="39">
        <v>18.107166808851872</v>
      </c>
      <c r="K709" s="39">
        <v>18.794850675003765</v>
      </c>
    </row>
    <row r="710" spans="1:11" x14ac:dyDescent="0.3">
      <c r="A710" s="39"/>
      <c r="B710" s="39"/>
      <c r="C710" s="39" t="s">
        <v>264</v>
      </c>
      <c r="D710" s="39" t="s">
        <v>179</v>
      </c>
      <c r="E710" s="39" t="s">
        <v>66</v>
      </c>
      <c r="F710" s="39">
        <v>6839.8772355314859</v>
      </c>
      <c r="G710" s="39">
        <v>6839.8772355314904</v>
      </c>
      <c r="H710" s="39">
        <v>7235.9516855949751</v>
      </c>
      <c r="I710" s="39">
        <v>7263.7080556202918</v>
      </c>
      <c r="J710" s="39">
        <v>7565.7426819312732</v>
      </c>
      <c r="K710" s="39">
        <v>7591.1813272724066</v>
      </c>
    </row>
    <row r="711" spans="1:11" x14ac:dyDescent="0.3">
      <c r="A711" s="39"/>
      <c r="B711" s="39"/>
      <c r="C711" s="39" t="s">
        <v>264</v>
      </c>
      <c r="D711" s="39" t="s">
        <v>199</v>
      </c>
      <c r="E711" s="39" t="s">
        <v>792</v>
      </c>
      <c r="F711" s="39">
        <v>5063.8749456880178</v>
      </c>
      <c r="G711" s="39">
        <v>5063.8749456880269</v>
      </c>
      <c r="H711" s="39">
        <v>4567.7030053011104</v>
      </c>
      <c r="I711" s="39">
        <v>4954.8273402183886</v>
      </c>
      <c r="J711" s="39">
        <v>6692.8703426247594</v>
      </c>
      <c r="K711" s="39">
        <v>6955.0196815310055</v>
      </c>
    </row>
    <row r="712" spans="1:11" x14ac:dyDescent="0.3">
      <c r="A712" s="39"/>
      <c r="B712" s="39" t="s">
        <v>256</v>
      </c>
      <c r="C712" s="39"/>
      <c r="D712" s="39"/>
      <c r="E712" s="39"/>
      <c r="F712" s="39"/>
      <c r="G712" s="39"/>
      <c r="H712" s="39"/>
      <c r="I712" s="39"/>
      <c r="J712" s="39"/>
      <c r="K712" s="39"/>
    </row>
    <row r="713" spans="1:11" x14ac:dyDescent="0.3">
      <c r="A713" s="39"/>
      <c r="B713" s="39"/>
      <c r="C713" s="39" t="s">
        <v>5</v>
      </c>
      <c r="D713" s="39" t="s">
        <v>213</v>
      </c>
      <c r="E713" s="39" t="s">
        <v>95</v>
      </c>
      <c r="F713" s="39">
        <v>-3.4190310569559952E-24</v>
      </c>
      <c r="G713" s="39">
        <v>-3.3296932006796149E-39</v>
      </c>
      <c r="H713" s="39">
        <v>1.733306881685408E-39</v>
      </c>
      <c r="I713" s="39">
        <v>3.6632874635125666E-38</v>
      </c>
      <c r="J713" s="39">
        <v>7.5078116069366285E-146</v>
      </c>
      <c r="K713" s="39">
        <v>1.9876023471913047E-109</v>
      </c>
    </row>
    <row r="714" spans="1:11" x14ac:dyDescent="0.3">
      <c r="A714" s="39"/>
      <c r="B714" s="39"/>
      <c r="C714" s="39" t="s">
        <v>8</v>
      </c>
      <c r="D714" s="39" t="s">
        <v>214</v>
      </c>
      <c r="E714" s="39" t="s">
        <v>95</v>
      </c>
      <c r="F714" s="39">
        <v>0</v>
      </c>
      <c r="G714" s="39">
        <v>0</v>
      </c>
      <c r="H714" s="39">
        <v>0</v>
      </c>
      <c r="I714" s="39">
        <v>0</v>
      </c>
      <c r="J714" s="39">
        <v>0</v>
      </c>
      <c r="K714" s="39">
        <v>0</v>
      </c>
    </row>
    <row r="715" spans="1:11" x14ac:dyDescent="0.3">
      <c r="A715" s="39"/>
      <c r="B715" s="39"/>
      <c r="C715" s="39" t="s">
        <v>10</v>
      </c>
      <c r="D715" s="39" t="s">
        <v>215</v>
      </c>
      <c r="E715" s="39" t="s">
        <v>95</v>
      </c>
      <c r="F715" s="39">
        <v>0</v>
      </c>
      <c r="G715" s="39">
        <v>0</v>
      </c>
      <c r="H715" s="39">
        <v>0</v>
      </c>
      <c r="I715" s="39">
        <v>0</v>
      </c>
      <c r="J715" s="39">
        <v>0</v>
      </c>
      <c r="K715" s="39">
        <v>0</v>
      </c>
    </row>
    <row r="716" spans="1:11" x14ac:dyDescent="0.3">
      <c r="A716" s="39"/>
      <c r="B716" s="39"/>
      <c r="C716" s="39" t="s">
        <v>12</v>
      </c>
      <c r="D716" s="39" t="s">
        <v>216</v>
      </c>
      <c r="E716" s="39" t="s">
        <v>95</v>
      </c>
      <c r="F716" s="39">
        <v>0</v>
      </c>
      <c r="G716" s="39">
        <v>0</v>
      </c>
      <c r="H716" s="39">
        <v>0</v>
      </c>
      <c r="I716" s="39">
        <v>0</v>
      </c>
      <c r="J716" s="39">
        <v>0</v>
      </c>
      <c r="K716" s="39">
        <v>0</v>
      </c>
    </row>
    <row r="717" spans="1:11" x14ac:dyDescent="0.3">
      <c r="A717" s="39"/>
      <c r="B717" s="39"/>
      <c r="C717" s="39" t="s">
        <v>14</v>
      </c>
      <c r="D717" s="39" t="s">
        <v>217</v>
      </c>
      <c r="E717" s="39" t="s">
        <v>95</v>
      </c>
      <c r="F717" s="39">
        <v>0</v>
      </c>
      <c r="G717" s="39">
        <v>0</v>
      </c>
      <c r="H717" s="39">
        <v>4.8143508436124436E-46</v>
      </c>
      <c r="I717" s="39">
        <v>0</v>
      </c>
      <c r="J717" s="39">
        <v>0</v>
      </c>
      <c r="K717" s="39">
        <v>0</v>
      </c>
    </row>
    <row r="718" spans="1:11" x14ac:dyDescent="0.3">
      <c r="A718" s="39"/>
      <c r="B718" s="39"/>
      <c r="C718" s="39" t="s">
        <v>16</v>
      </c>
      <c r="D718" s="39" t="s">
        <v>218</v>
      </c>
      <c r="E718" s="39" t="s">
        <v>95</v>
      </c>
      <c r="F718" s="39">
        <v>0.40053840824168008</v>
      </c>
      <c r="G718" s="39">
        <v>0.40053840824167997</v>
      </c>
      <c r="H718" s="39">
        <v>0.40090612868520631</v>
      </c>
      <c r="I718" s="39">
        <v>0.40090910444822453</v>
      </c>
      <c r="J718" s="39">
        <v>0.40066949697177001</v>
      </c>
      <c r="K718" s="39">
        <v>0.40063347515594783</v>
      </c>
    </row>
    <row r="719" spans="1:11" x14ac:dyDescent="0.3">
      <c r="A719" s="39"/>
      <c r="B719" s="39"/>
      <c r="C719" s="39" t="s">
        <v>18</v>
      </c>
      <c r="D719" s="39" t="s">
        <v>220</v>
      </c>
      <c r="E719" s="39" t="s">
        <v>95</v>
      </c>
      <c r="F719" s="39">
        <v>0.53657766415501507</v>
      </c>
      <c r="G719" s="39">
        <v>0.53657766415501496</v>
      </c>
      <c r="H719" s="39">
        <v>0.53128723155853386</v>
      </c>
      <c r="I719" s="39">
        <v>0.53088017504640916</v>
      </c>
      <c r="J719" s="39">
        <v>0.52601745953710699</v>
      </c>
      <c r="K719" s="39">
        <v>0.52558266619688254</v>
      </c>
    </row>
    <row r="720" spans="1:11" x14ac:dyDescent="0.3">
      <c r="A720" s="39"/>
      <c r="B720" s="39"/>
      <c r="C720" s="39" t="s">
        <v>20</v>
      </c>
      <c r="D720" s="39" t="s">
        <v>221</v>
      </c>
      <c r="E720" s="39" t="s">
        <v>95</v>
      </c>
      <c r="F720" s="39">
        <v>2.3285727177945727E-2</v>
      </c>
      <c r="G720" s="39">
        <v>2.3285727177945761E-2</v>
      </c>
      <c r="H720" s="39">
        <v>2.6556469934328829E-2</v>
      </c>
      <c r="I720" s="39">
        <v>2.6787598836069633E-2</v>
      </c>
      <c r="J720" s="39">
        <v>2.932556469944065E-2</v>
      </c>
      <c r="K720" s="39">
        <v>2.9540657100213922E-2</v>
      </c>
    </row>
    <row r="721" spans="1:11" x14ac:dyDescent="0.3">
      <c r="A721" s="39"/>
      <c r="B721" s="39"/>
      <c r="C721" s="39" t="s">
        <v>22</v>
      </c>
      <c r="D721" s="39" t="s">
        <v>222</v>
      </c>
      <c r="E721" s="39" t="s">
        <v>95</v>
      </c>
      <c r="F721" s="39">
        <v>3.808302080060829E-2</v>
      </c>
      <c r="G721" s="39">
        <v>3.8083020800608297E-2</v>
      </c>
      <c r="H721" s="39">
        <v>3.9602385609256066E-2</v>
      </c>
      <c r="I721" s="39">
        <v>3.9710109190165724E-2</v>
      </c>
      <c r="J721" s="39">
        <v>4.089732625739035E-2</v>
      </c>
      <c r="K721" s="39">
        <v>4.0998173783717486E-2</v>
      </c>
    </row>
    <row r="722" spans="1:11" x14ac:dyDescent="0.3">
      <c r="A722" s="39"/>
      <c r="B722" s="39"/>
      <c r="C722" s="39" t="s">
        <v>24</v>
      </c>
      <c r="D722" s="39" t="s">
        <v>223</v>
      </c>
      <c r="E722" s="39" t="s">
        <v>95</v>
      </c>
      <c r="F722" s="39">
        <v>0</v>
      </c>
      <c r="G722" s="39">
        <v>0</v>
      </c>
      <c r="H722" s="39">
        <v>0</v>
      </c>
      <c r="I722" s="39">
        <v>0</v>
      </c>
      <c r="J722" s="39">
        <v>0</v>
      </c>
      <c r="K722" s="39">
        <v>0</v>
      </c>
    </row>
    <row r="723" spans="1:11" x14ac:dyDescent="0.3">
      <c r="A723" s="39"/>
      <c r="B723" s="39"/>
      <c r="C723" s="39" t="s">
        <v>26</v>
      </c>
      <c r="D723" s="39" t="s">
        <v>224</v>
      </c>
      <c r="E723" s="39" t="s">
        <v>95</v>
      </c>
      <c r="F723" s="39">
        <v>3.7346665607397464E-5</v>
      </c>
      <c r="G723" s="39">
        <v>3.7346665607397491E-5</v>
      </c>
      <c r="H723" s="39">
        <v>4.3353868130010387E-5</v>
      </c>
      <c r="I723" s="39">
        <v>4.5070050134844451E-5</v>
      </c>
      <c r="J723" s="39">
        <v>7.678071787657571E-5</v>
      </c>
      <c r="K723" s="39">
        <v>8.0628887547112561E-5</v>
      </c>
    </row>
    <row r="724" spans="1:11" x14ac:dyDescent="0.3">
      <c r="A724" s="39"/>
      <c r="B724" s="39"/>
      <c r="C724" s="39" t="s">
        <v>28</v>
      </c>
      <c r="D724" s="39" t="s">
        <v>225</v>
      </c>
      <c r="E724" s="39" t="s">
        <v>95</v>
      </c>
      <c r="F724" s="39">
        <v>0</v>
      </c>
      <c r="G724" s="39">
        <v>0</v>
      </c>
      <c r="H724" s="39">
        <v>4.4433122223794073E-32</v>
      </c>
      <c r="I724" s="39">
        <v>0</v>
      </c>
      <c r="J724" s="39">
        <v>0</v>
      </c>
      <c r="K724" s="39">
        <v>0</v>
      </c>
    </row>
    <row r="725" spans="1:11" x14ac:dyDescent="0.3">
      <c r="A725" s="39"/>
      <c r="B725" s="39"/>
      <c r="C725" s="39" t="s">
        <v>30</v>
      </c>
      <c r="D725" s="39" t="s">
        <v>226</v>
      </c>
      <c r="E725" s="39" t="s">
        <v>95</v>
      </c>
      <c r="F725" s="39">
        <v>1.4052805985094524E-3</v>
      </c>
      <c r="G725" s="39">
        <v>1.405280598509453E-3</v>
      </c>
      <c r="H725" s="39">
        <v>1.5202079534882079E-3</v>
      </c>
      <c r="I725" s="39">
        <v>1.5803860574165826E-3</v>
      </c>
      <c r="J725" s="39">
        <v>2.8642119853429454E-3</v>
      </c>
      <c r="K725" s="39">
        <v>3.0077633091232596E-3</v>
      </c>
    </row>
    <row r="726" spans="1:11" x14ac:dyDescent="0.3">
      <c r="A726" s="39"/>
      <c r="B726" s="39"/>
      <c r="C726" s="39" t="s">
        <v>32</v>
      </c>
      <c r="D726" s="39" t="s">
        <v>227</v>
      </c>
      <c r="E726" s="39" t="s">
        <v>95</v>
      </c>
      <c r="F726" s="39">
        <v>0</v>
      </c>
      <c r="G726" s="39">
        <v>0</v>
      </c>
      <c r="H726" s="39">
        <v>0</v>
      </c>
      <c r="I726" s="39">
        <v>0</v>
      </c>
      <c r="J726" s="39">
        <v>0</v>
      </c>
      <c r="K726" s="39">
        <v>0</v>
      </c>
    </row>
    <row r="727" spans="1:11" x14ac:dyDescent="0.3">
      <c r="A727" s="39"/>
      <c r="B727" s="39"/>
      <c r="C727" s="39" t="s">
        <v>34</v>
      </c>
      <c r="D727" s="39" t="s">
        <v>228</v>
      </c>
      <c r="E727" s="39" t="s">
        <v>95</v>
      </c>
      <c r="F727" s="39">
        <v>0</v>
      </c>
      <c r="G727" s="39">
        <v>0</v>
      </c>
      <c r="H727" s="39">
        <v>0</v>
      </c>
      <c r="I727" s="39">
        <v>0</v>
      </c>
      <c r="J727" s="39">
        <v>0</v>
      </c>
      <c r="K727" s="39">
        <v>0</v>
      </c>
    </row>
    <row r="728" spans="1:11" x14ac:dyDescent="0.3">
      <c r="A728" s="39"/>
      <c r="B728" s="39"/>
      <c r="C728" s="39" t="s">
        <v>36</v>
      </c>
      <c r="D728" s="39" t="s">
        <v>229</v>
      </c>
      <c r="E728" s="39" t="s">
        <v>95</v>
      </c>
      <c r="F728" s="39">
        <v>0</v>
      </c>
      <c r="G728" s="39">
        <v>0</v>
      </c>
      <c r="H728" s="39">
        <v>0</v>
      </c>
      <c r="I728" s="39">
        <v>0</v>
      </c>
      <c r="J728" s="39">
        <v>0</v>
      </c>
      <c r="K728" s="39">
        <v>0</v>
      </c>
    </row>
    <row r="729" spans="1:11" x14ac:dyDescent="0.3">
      <c r="A729" s="39"/>
      <c r="B729" s="39"/>
      <c r="C729" s="39" t="s">
        <v>38</v>
      </c>
      <c r="D729" s="39" t="s">
        <v>230</v>
      </c>
      <c r="E729" s="39" t="s">
        <v>95</v>
      </c>
      <c r="F729" s="39">
        <v>0</v>
      </c>
      <c r="G729" s="39">
        <v>0</v>
      </c>
      <c r="H729" s="39">
        <v>0</v>
      </c>
      <c r="I729" s="39">
        <v>0</v>
      </c>
      <c r="J729" s="39">
        <v>0</v>
      </c>
      <c r="K729" s="39">
        <v>0</v>
      </c>
    </row>
    <row r="730" spans="1:11" x14ac:dyDescent="0.3">
      <c r="A730" s="39"/>
      <c r="B730" s="39"/>
      <c r="C730" s="39" t="s">
        <v>40</v>
      </c>
      <c r="D730" s="39" t="s">
        <v>231</v>
      </c>
      <c r="E730" s="39" t="s">
        <v>95</v>
      </c>
      <c r="F730" s="39">
        <v>7.2552360634022651E-5</v>
      </c>
      <c r="G730" s="39">
        <v>7.2552360634022624E-5</v>
      </c>
      <c r="H730" s="39">
        <v>8.4222391056655449E-5</v>
      </c>
      <c r="I730" s="39">
        <v>8.7556371579502437E-5</v>
      </c>
      <c r="J730" s="39">
        <v>1.4915983107249796E-4</v>
      </c>
      <c r="K730" s="39">
        <v>1.5663556656794178E-4</v>
      </c>
    </row>
    <row r="731" spans="1:11" x14ac:dyDescent="0.3">
      <c r="A731" s="39"/>
      <c r="B731" s="39"/>
      <c r="C731" s="39" t="s">
        <v>42</v>
      </c>
      <c r="D731" s="39" t="s">
        <v>234</v>
      </c>
      <c r="E731" s="39" t="s">
        <v>62</v>
      </c>
      <c r="F731" s="39">
        <v>7.5892867984450518</v>
      </c>
      <c r="G731" s="39">
        <v>7.5892867984450536</v>
      </c>
      <c r="H731" s="39">
        <v>7.7207298797213557</v>
      </c>
      <c r="I731" s="39">
        <v>7.7293210621587196</v>
      </c>
      <c r="J731" s="39">
        <v>7.8170105567730506</v>
      </c>
      <c r="K731" s="39">
        <v>7.8240010751708784</v>
      </c>
    </row>
    <row r="732" spans="1:11" x14ac:dyDescent="0.3">
      <c r="A732" s="39"/>
      <c r="B732" s="39"/>
      <c r="C732" s="39" t="s">
        <v>45</v>
      </c>
      <c r="D732" s="39" t="s">
        <v>235</v>
      </c>
      <c r="E732" s="39" t="s">
        <v>62</v>
      </c>
      <c r="F732" s="39">
        <v>8.25647832028557</v>
      </c>
      <c r="G732" s="39">
        <v>8.2564783202855736</v>
      </c>
      <c r="H732" s="39">
        <v>8.4424621529972708</v>
      </c>
      <c r="I732" s="39">
        <v>8.454744010549188</v>
      </c>
      <c r="J732" s="39">
        <v>8.5816107297210173</v>
      </c>
      <c r="K732" s="39">
        <v>8.591813473736698</v>
      </c>
    </row>
    <row r="733" spans="1:11" x14ac:dyDescent="0.3">
      <c r="A733" s="50" t="s">
        <v>522</v>
      </c>
      <c r="B733" s="39"/>
      <c r="C733" s="39"/>
      <c r="D733" s="39"/>
      <c r="E733" s="39"/>
      <c r="F733" s="39"/>
      <c r="G733" s="39"/>
      <c r="H733" s="39"/>
      <c r="I733" s="39"/>
      <c r="J733" s="39"/>
      <c r="K733" s="39"/>
    </row>
    <row r="734" spans="1:11" x14ac:dyDescent="0.3">
      <c r="A734" s="50"/>
      <c r="B734" s="39"/>
      <c r="C734" s="39" t="s">
        <v>264</v>
      </c>
      <c r="D734" s="39" t="s">
        <v>181</v>
      </c>
      <c r="E734" s="39" t="s">
        <v>65</v>
      </c>
      <c r="F734" s="61">
        <v>1382.8815070274054</v>
      </c>
      <c r="G734" s="61">
        <v>1382.8815070274065</v>
      </c>
      <c r="H734" s="61">
        <v>694.6825260591728</v>
      </c>
      <c r="I734" s="61">
        <v>709.41911962354152</v>
      </c>
      <c r="J734" s="61">
        <v>636.45025873700456</v>
      </c>
      <c r="K734" s="61">
        <v>647.61626216788329</v>
      </c>
    </row>
    <row r="735" spans="1:11" x14ac:dyDescent="0.3">
      <c r="A735" s="39"/>
      <c r="B735" s="50" t="s">
        <v>523</v>
      </c>
      <c r="C735" s="39" t="s">
        <v>264</v>
      </c>
      <c r="D735" s="39" t="s">
        <v>180</v>
      </c>
      <c r="E735" s="39" t="s">
        <v>64</v>
      </c>
      <c r="F735" s="61">
        <v>1382.8815070274054</v>
      </c>
      <c r="G735" s="61">
        <v>1382.8815070274065</v>
      </c>
      <c r="H735" s="61">
        <v>694.6825260591728</v>
      </c>
      <c r="I735" s="61">
        <v>709.41911962354152</v>
      </c>
      <c r="J735" s="61">
        <v>636.45025873700456</v>
      </c>
      <c r="K735" s="61">
        <v>647.61626216788329</v>
      </c>
    </row>
    <row r="736" spans="1:11" x14ac:dyDescent="0.3">
      <c r="A736" s="39"/>
      <c r="B736" s="39"/>
      <c r="C736" s="39" t="s">
        <v>264</v>
      </c>
      <c r="D736" s="39" t="s">
        <v>175</v>
      </c>
      <c r="E736" s="39" t="s">
        <v>48</v>
      </c>
      <c r="F736" s="39">
        <v>1.7</v>
      </c>
      <c r="G736" s="39">
        <v>1.7</v>
      </c>
      <c r="H736" s="39">
        <v>1.7</v>
      </c>
      <c r="I736" s="39">
        <v>1.7</v>
      </c>
      <c r="J736" s="39">
        <v>1.7</v>
      </c>
      <c r="K736" s="39">
        <v>1.7</v>
      </c>
    </row>
    <row r="737" spans="1:11" x14ac:dyDescent="0.3">
      <c r="A737" s="39"/>
      <c r="B737" s="39"/>
      <c r="C737" s="39" t="s">
        <v>264</v>
      </c>
      <c r="D737" s="39" t="s">
        <v>176</v>
      </c>
      <c r="E737" s="39" t="s">
        <v>49</v>
      </c>
      <c r="F737" s="39">
        <v>15</v>
      </c>
      <c r="G737" s="39">
        <v>15</v>
      </c>
      <c r="H737" s="39">
        <v>50.909203993168354</v>
      </c>
      <c r="I737" s="39">
        <v>50.909203993168354</v>
      </c>
      <c r="J737" s="39">
        <v>59.384444558198105</v>
      </c>
      <c r="K737" s="39">
        <v>59.384444558198105</v>
      </c>
    </row>
    <row r="738" spans="1:11" x14ac:dyDescent="0.3">
      <c r="A738" s="39"/>
      <c r="B738" s="39"/>
      <c r="C738" s="39" t="s">
        <v>264</v>
      </c>
      <c r="D738" s="39" t="s">
        <v>182</v>
      </c>
      <c r="E738" s="39" t="s">
        <v>80</v>
      </c>
      <c r="F738" s="39">
        <v>708.49659054706331</v>
      </c>
      <c r="G738" s="39">
        <v>708.49659054706399</v>
      </c>
      <c r="H738" s="39">
        <v>370.4287368482303</v>
      </c>
      <c r="I738" s="39">
        <v>378.28679795488011</v>
      </c>
      <c r="J738" s="39">
        <v>347.54447209561994</v>
      </c>
      <c r="K738" s="39">
        <v>353.64185789212132</v>
      </c>
    </row>
    <row r="739" spans="1:11" x14ac:dyDescent="0.3">
      <c r="A739" s="39"/>
      <c r="B739" s="39"/>
      <c r="C739" s="39" t="s">
        <v>264</v>
      </c>
      <c r="D739" s="39" t="s">
        <v>178</v>
      </c>
      <c r="E739" s="39" t="s">
        <v>66</v>
      </c>
      <c r="F739" s="39">
        <v>-8.4291682385988853</v>
      </c>
      <c r="G739" s="39">
        <v>-8.4291682385988853</v>
      </c>
      <c r="H739" s="39">
        <v>23.051159459513183</v>
      </c>
      <c r="I739" s="39">
        <v>23.05115945951318</v>
      </c>
      <c r="J739" s="39">
        <v>31.336453505194093</v>
      </c>
      <c r="K739" s="39">
        <v>31.336453505194093</v>
      </c>
    </row>
    <row r="740" spans="1:11" x14ac:dyDescent="0.3">
      <c r="A740" s="39"/>
      <c r="B740" s="39"/>
      <c r="C740" s="39" t="s">
        <v>264</v>
      </c>
      <c r="D740" s="39" t="s">
        <v>177</v>
      </c>
      <c r="E740" s="39" t="s">
        <v>792</v>
      </c>
      <c r="F740" s="39">
        <v>-11.656540876781168</v>
      </c>
      <c r="G740" s="39">
        <v>-11.656540876781177</v>
      </c>
      <c r="H740" s="39">
        <v>16.013237681927414</v>
      </c>
      <c r="I740" s="39">
        <v>16.352933250069711</v>
      </c>
      <c r="J740" s="39">
        <v>19.944093941280894</v>
      </c>
      <c r="K740" s="39">
        <v>20.293996888631465</v>
      </c>
    </row>
    <row r="741" spans="1:11" x14ac:dyDescent="0.3">
      <c r="A741" s="39"/>
      <c r="B741" s="39"/>
      <c r="C741" s="39" t="s">
        <v>264</v>
      </c>
      <c r="D741" s="39" t="s">
        <v>179</v>
      </c>
      <c r="E741" s="39" t="s">
        <v>66</v>
      </c>
      <c r="F741" s="39">
        <v>1.4211E-14</v>
      </c>
      <c r="G741" s="39">
        <v>1.4211E-14</v>
      </c>
      <c r="H741" s="39">
        <v>-1.4211E-14</v>
      </c>
      <c r="I741" s="39">
        <v>-1.4211E-14</v>
      </c>
      <c r="J741" s="39">
        <v>1.1235E-13</v>
      </c>
      <c r="K741" s="39">
        <v>1.1235E-13</v>
      </c>
    </row>
    <row r="742" spans="1:11" x14ac:dyDescent="0.3">
      <c r="A742" s="39"/>
      <c r="B742" s="39"/>
      <c r="C742" s="39" t="s">
        <v>264</v>
      </c>
      <c r="D742" s="39" t="s">
        <v>199</v>
      </c>
      <c r="E742" s="39" t="s">
        <v>792</v>
      </c>
      <c r="F742" s="39">
        <v>1.9652129096366461E-14</v>
      </c>
      <c r="G742" s="39">
        <v>1.9652129096366477E-14</v>
      </c>
      <c r="H742" s="39">
        <v>-9.8721333778269051E-15</v>
      </c>
      <c r="I742" s="39">
        <v>-1.0081555108970149E-14</v>
      </c>
      <c r="J742" s="39">
        <v>7.1505186569102469E-14</v>
      </c>
      <c r="K742" s="39">
        <v>7.2759687054561681E-14</v>
      </c>
    </row>
    <row r="743" spans="1:11" x14ac:dyDescent="0.3">
      <c r="A743" s="39"/>
      <c r="B743" s="39" t="s">
        <v>256</v>
      </c>
      <c r="C743" s="39"/>
      <c r="D743" s="39"/>
      <c r="E743" s="39"/>
      <c r="F743" s="39"/>
      <c r="G743" s="39"/>
      <c r="H743" s="39"/>
      <c r="I743" s="39"/>
      <c r="J743" s="39"/>
      <c r="K743" s="39"/>
    </row>
    <row r="744" spans="1:11" x14ac:dyDescent="0.3">
      <c r="A744" s="39"/>
      <c r="B744" s="39"/>
      <c r="C744" s="39" t="s">
        <v>5</v>
      </c>
      <c r="D744" s="39" t="s">
        <v>213</v>
      </c>
      <c r="E744" s="39" t="s">
        <v>95</v>
      </c>
      <c r="F744" s="39">
        <v>8.3805238557584875E-47</v>
      </c>
      <c r="G744" s="39">
        <v>1.342175556477254E-55</v>
      </c>
      <c r="H744" s="39">
        <v>-1.6269444000401921E-55</v>
      </c>
      <c r="I744" s="39">
        <v>6.2564649413326332E-49</v>
      </c>
      <c r="J744" s="39">
        <v>2.2601755751829107E-148</v>
      </c>
      <c r="K744" s="39">
        <v>-5.8875174742048431E-112</v>
      </c>
    </row>
    <row r="745" spans="1:11" x14ac:dyDescent="0.3">
      <c r="A745" s="39"/>
      <c r="B745" s="39"/>
      <c r="C745" s="39" t="s">
        <v>8</v>
      </c>
      <c r="D745" s="39" t="s">
        <v>214</v>
      </c>
      <c r="E745" s="39" t="s">
        <v>95</v>
      </c>
      <c r="F745" s="39">
        <v>-2.1656556928002927E-26</v>
      </c>
      <c r="G745" s="39">
        <v>-2.9801100249021031E-26</v>
      </c>
      <c r="H745" s="39">
        <v>-5.7095056660255163E-27</v>
      </c>
      <c r="I745" s="39">
        <v>-7.9143254882748183E-26</v>
      </c>
      <c r="J745" s="39">
        <v>-1.4577698909574176E-19</v>
      </c>
      <c r="K745" s="39">
        <v>-3.7051497777829946E-19</v>
      </c>
    </row>
    <row r="746" spans="1:11" x14ac:dyDescent="0.3">
      <c r="A746" s="39"/>
      <c r="B746" s="39"/>
      <c r="C746" s="39" t="s">
        <v>10</v>
      </c>
      <c r="D746" s="39" t="s">
        <v>215</v>
      </c>
      <c r="E746" s="39" t="s">
        <v>95</v>
      </c>
      <c r="F746" s="39">
        <v>-8.3651678416239658E-27</v>
      </c>
      <c r="G746" s="39">
        <v>-5.9448185067733472E-27</v>
      </c>
      <c r="H746" s="39">
        <v>2.0873654164698122E-28</v>
      </c>
      <c r="I746" s="39">
        <v>-4.4010043587318959E-27</v>
      </c>
      <c r="J746" s="39">
        <v>1.3676273428498043E-19</v>
      </c>
      <c r="K746" s="39">
        <v>1.3616225617879128E-19</v>
      </c>
    </row>
    <row r="747" spans="1:11" x14ac:dyDescent="0.3">
      <c r="A747" s="39"/>
      <c r="B747" s="39"/>
      <c r="C747" s="39" t="s">
        <v>12</v>
      </c>
      <c r="D747" s="39" t="s">
        <v>216</v>
      </c>
      <c r="E747" s="39" t="s">
        <v>95</v>
      </c>
      <c r="F747" s="39">
        <v>0</v>
      </c>
      <c r="G747" s="39">
        <v>0</v>
      </c>
      <c r="H747" s="39">
        <v>0</v>
      </c>
      <c r="I747" s="39">
        <v>0</v>
      </c>
      <c r="J747" s="39">
        <v>0</v>
      </c>
      <c r="K747" s="39">
        <v>0</v>
      </c>
    </row>
    <row r="748" spans="1:11" x14ac:dyDescent="0.3">
      <c r="A748" s="39"/>
      <c r="B748" s="39"/>
      <c r="C748" s="39" t="s">
        <v>14</v>
      </c>
      <c r="D748" s="39" t="s">
        <v>217</v>
      </c>
      <c r="E748" s="39" t="s">
        <v>95</v>
      </c>
      <c r="F748" s="39">
        <v>-1.6523227542909693E-18</v>
      </c>
      <c r="G748" s="39">
        <v>-2.2015811482474182E-18</v>
      </c>
      <c r="H748" s="39">
        <v>1.0172663227428228E-18</v>
      </c>
      <c r="I748" s="39">
        <v>-1.0780371563010693E-18</v>
      </c>
      <c r="J748" s="39">
        <v>-2.1190342082338009E-18</v>
      </c>
      <c r="K748" s="39">
        <v>-2.4982643185791103E-18</v>
      </c>
    </row>
    <row r="749" spans="1:11" x14ac:dyDescent="0.3">
      <c r="A749" s="39"/>
      <c r="B749" s="39"/>
      <c r="C749" s="39" t="s">
        <v>16</v>
      </c>
      <c r="D749" s="39" t="s">
        <v>218</v>
      </c>
      <c r="E749" s="39" t="s">
        <v>95</v>
      </c>
      <c r="F749" s="39">
        <v>6.6828610134871278E-18</v>
      </c>
      <c r="G749" s="39">
        <v>-5.0691395580606081E-18</v>
      </c>
      <c r="H749" s="39">
        <v>3.4064256841156718E-17</v>
      </c>
      <c r="I749" s="39">
        <v>5.3317393384200746E-17</v>
      </c>
      <c r="J749" s="39">
        <v>5.124486545896465E-17</v>
      </c>
      <c r="K749" s="39">
        <v>5.7818605376694999E-17</v>
      </c>
    </row>
    <row r="750" spans="1:11" x14ac:dyDescent="0.3">
      <c r="A750" s="39"/>
      <c r="B750" s="39"/>
      <c r="C750" s="39" t="s">
        <v>18</v>
      </c>
      <c r="D750" s="39" t="s">
        <v>220</v>
      </c>
      <c r="E750" s="39" t="s">
        <v>95</v>
      </c>
      <c r="F750" s="39">
        <v>0.99586911006068901</v>
      </c>
      <c r="G750" s="39">
        <v>0.99586911006068901</v>
      </c>
      <c r="H750" s="39">
        <v>0.967427458041202</v>
      </c>
      <c r="I750" s="39">
        <v>0.96742745804120189</v>
      </c>
      <c r="J750" s="39">
        <v>0.94996538836184419</v>
      </c>
      <c r="K750" s="39">
        <v>0.94996538836184419</v>
      </c>
    </row>
    <row r="751" spans="1:11" x14ac:dyDescent="0.3">
      <c r="A751" s="39"/>
      <c r="B751" s="39"/>
      <c r="C751" s="39" t="s">
        <v>20</v>
      </c>
      <c r="D751" s="39" t="s">
        <v>221</v>
      </c>
      <c r="E751" s="39" t="s">
        <v>95</v>
      </c>
      <c r="F751" s="39">
        <v>1.2587834857669372E-18</v>
      </c>
      <c r="G751" s="39">
        <v>1.8653011230133324E-18</v>
      </c>
      <c r="H751" s="39">
        <v>-4.3498628015056903E-18</v>
      </c>
      <c r="I751" s="39">
        <v>-2.2603888882780122E-18</v>
      </c>
      <c r="J751" s="39">
        <v>-3.5139730414001699E-18</v>
      </c>
      <c r="K751" s="39">
        <v>-3.300132467510587E-18</v>
      </c>
    </row>
    <row r="752" spans="1:11" x14ac:dyDescent="0.3">
      <c r="A752" s="39"/>
      <c r="B752" s="39"/>
      <c r="C752" s="39" t="s">
        <v>22</v>
      </c>
      <c r="D752" s="39" t="s">
        <v>222</v>
      </c>
      <c r="E752" s="39" t="s">
        <v>95</v>
      </c>
      <c r="F752" s="39">
        <v>4.1308899393110001E-3</v>
      </c>
      <c r="G752" s="39">
        <v>4.1308899393110009E-3</v>
      </c>
      <c r="H752" s="39">
        <v>3.2572541958798037E-2</v>
      </c>
      <c r="I752" s="39">
        <v>3.2572541958798044E-2</v>
      </c>
      <c r="J752" s="39">
        <v>5.0034611638155854E-2</v>
      </c>
      <c r="K752" s="39">
        <v>5.0034611638155861E-2</v>
      </c>
    </row>
    <row r="753" spans="1:11" x14ac:dyDescent="0.3">
      <c r="A753" s="39"/>
      <c r="B753" s="39"/>
      <c r="C753" s="39" t="s">
        <v>24</v>
      </c>
      <c r="D753" s="39" t="s">
        <v>223</v>
      </c>
      <c r="E753" s="39" t="s">
        <v>95</v>
      </c>
      <c r="F753" s="39">
        <v>-1.1470874766581587E-20</v>
      </c>
      <c r="G753" s="39">
        <v>3.1031544907895043E-21</v>
      </c>
      <c r="H753" s="39">
        <v>-5.3802455020114137E-21</v>
      </c>
      <c r="I753" s="39">
        <v>-3.9803044132164181E-21</v>
      </c>
      <c r="J753" s="39">
        <v>1.0660876334541691E-20</v>
      </c>
      <c r="K753" s="39">
        <v>6.7256377156968773E-22</v>
      </c>
    </row>
    <row r="754" spans="1:11" x14ac:dyDescent="0.3">
      <c r="A754" s="39"/>
      <c r="B754" s="39"/>
      <c r="C754" s="39" t="s">
        <v>26</v>
      </c>
      <c r="D754" s="39" t="s">
        <v>224</v>
      </c>
      <c r="E754" s="39" t="s">
        <v>95</v>
      </c>
      <c r="F754" s="39">
        <v>-1.744372798623246E-21</v>
      </c>
      <c r="G754" s="39">
        <v>-1.2644693242365451E-21</v>
      </c>
      <c r="H754" s="39">
        <v>-1.9150344663208185E-21</v>
      </c>
      <c r="I754" s="39">
        <v>1.4490445015954859E-22</v>
      </c>
      <c r="J754" s="39">
        <v>-5.9118629384983356E-21</v>
      </c>
      <c r="K754" s="39">
        <v>-3.2153164173303547E-21</v>
      </c>
    </row>
    <row r="755" spans="1:11" x14ac:dyDescent="0.3">
      <c r="A755" s="39"/>
      <c r="B755" s="39"/>
      <c r="C755" s="39" t="s">
        <v>28</v>
      </c>
      <c r="D755" s="39" t="s">
        <v>225</v>
      </c>
      <c r="E755" s="39" t="s">
        <v>95</v>
      </c>
      <c r="F755" s="39">
        <v>0</v>
      </c>
      <c r="G755" s="39">
        <v>0</v>
      </c>
      <c r="H755" s="39">
        <v>-1.3861779359707392E-37</v>
      </c>
      <c r="I755" s="39">
        <v>0</v>
      </c>
      <c r="J755" s="39">
        <v>0</v>
      </c>
      <c r="K755" s="39">
        <v>0</v>
      </c>
    </row>
    <row r="756" spans="1:11" x14ac:dyDescent="0.3">
      <c r="A756" s="39"/>
      <c r="B756" s="39"/>
      <c r="C756" s="39" t="s">
        <v>30</v>
      </c>
      <c r="D756" s="39" t="s">
        <v>226</v>
      </c>
      <c r="E756" s="39" t="s">
        <v>95</v>
      </c>
      <c r="F756" s="39">
        <v>6.1383694097321352E-20</v>
      </c>
      <c r="G756" s="39">
        <v>-3.4864210609454743E-20</v>
      </c>
      <c r="H756" s="39">
        <v>-1.3402967878909353E-19</v>
      </c>
      <c r="I756" s="39">
        <v>-1.4403599670141849E-19</v>
      </c>
      <c r="J756" s="39">
        <v>-8.7989523270914518E-20</v>
      </c>
      <c r="K756" s="39">
        <v>-1.5476144859726468E-19</v>
      </c>
    </row>
    <row r="757" spans="1:11" x14ac:dyDescent="0.3">
      <c r="A757" s="39"/>
      <c r="B757" s="39"/>
      <c r="C757" s="39" t="s">
        <v>32</v>
      </c>
      <c r="D757" s="39" t="s">
        <v>227</v>
      </c>
      <c r="E757" s="39" t="s">
        <v>95</v>
      </c>
      <c r="F757" s="39">
        <v>0</v>
      </c>
      <c r="G757" s="39">
        <v>0</v>
      </c>
      <c r="H757" s="39">
        <v>0</v>
      </c>
      <c r="I757" s="39">
        <v>0</v>
      </c>
      <c r="J757" s="39">
        <v>0</v>
      </c>
      <c r="K757" s="39">
        <v>0</v>
      </c>
    </row>
    <row r="758" spans="1:11" x14ac:dyDescent="0.3">
      <c r="A758" s="39"/>
      <c r="B758" s="39"/>
      <c r="C758" s="39" t="s">
        <v>34</v>
      </c>
      <c r="D758" s="39" t="s">
        <v>228</v>
      </c>
      <c r="E758" s="39" t="s">
        <v>95</v>
      </c>
      <c r="F758" s="39">
        <v>3.2610049609065369E-21</v>
      </c>
      <c r="G758" s="39">
        <v>-7.3836549530718662E-22</v>
      </c>
      <c r="H758" s="39">
        <v>4.2744916240815193E-21</v>
      </c>
      <c r="I758" s="39">
        <v>-1.8766216186004974E-20</v>
      </c>
      <c r="J758" s="39">
        <v>5.5034031131808411E-21</v>
      </c>
      <c r="K758" s="39">
        <v>7.8254590191104868E-21</v>
      </c>
    </row>
    <row r="759" spans="1:11" x14ac:dyDescent="0.3">
      <c r="A759" s="39"/>
      <c r="B759" s="39"/>
      <c r="C759" s="39" t="s">
        <v>36</v>
      </c>
      <c r="D759" s="39" t="s">
        <v>229</v>
      </c>
      <c r="E759" s="39" t="s">
        <v>95</v>
      </c>
      <c r="F759" s="39">
        <v>0</v>
      </c>
      <c r="G759" s="39">
        <v>0</v>
      </c>
      <c r="H759" s="39">
        <v>0</v>
      </c>
      <c r="I759" s="39">
        <v>6.6848796930148983E-63</v>
      </c>
      <c r="J759" s="39">
        <v>0</v>
      </c>
      <c r="K759" s="39">
        <v>-5.8751033317112886E-262</v>
      </c>
    </row>
    <row r="760" spans="1:11" x14ac:dyDescent="0.3">
      <c r="A760" s="39"/>
      <c r="B760" s="39"/>
      <c r="C760" s="39" t="s">
        <v>38</v>
      </c>
      <c r="D760" s="39" t="s">
        <v>230</v>
      </c>
      <c r="E760" s="39" t="s">
        <v>95</v>
      </c>
      <c r="F760" s="39">
        <v>0</v>
      </c>
      <c r="G760" s="39">
        <v>0</v>
      </c>
      <c r="H760" s="39">
        <v>0</v>
      </c>
      <c r="I760" s="39">
        <v>1.3521688469961953E-62</v>
      </c>
      <c r="J760" s="39">
        <v>0</v>
      </c>
      <c r="K760" s="39">
        <v>-8.6379897633809217E-261</v>
      </c>
    </row>
    <row r="761" spans="1:11" x14ac:dyDescent="0.3">
      <c r="A761" s="39"/>
      <c r="B761" s="39"/>
      <c r="C761" s="39" t="s">
        <v>40</v>
      </c>
      <c r="D761" s="39" t="s">
        <v>231</v>
      </c>
      <c r="E761" s="39" t="s">
        <v>95</v>
      </c>
      <c r="F761" s="39">
        <v>-1.5254930834450466E-21</v>
      </c>
      <c r="G761" s="39">
        <v>2.2945277784954185E-21</v>
      </c>
      <c r="H761" s="39">
        <v>1.0514988879466593E-21</v>
      </c>
      <c r="I761" s="39">
        <v>-2.2680401616500495E-22</v>
      </c>
      <c r="J761" s="39">
        <v>-3.4822668849331423E-21</v>
      </c>
      <c r="K761" s="39">
        <v>-7.2196185038280049E-21</v>
      </c>
    </row>
    <row r="762" spans="1:11" x14ac:dyDescent="0.3">
      <c r="A762" s="39"/>
      <c r="B762" s="39"/>
      <c r="C762" s="39" t="s">
        <v>42</v>
      </c>
      <c r="D762" s="39" t="s">
        <v>234</v>
      </c>
      <c r="E762" s="39" t="s">
        <v>62</v>
      </c>
      <c r="F762" s="39">
        <v>2.7755999999999999E-17</v>
      </c>
      <c r="G762" s="39">
        <v>2.7755999999999999E-17</v>
      </c>
      <c r="H762" s="39">
        <v>-2.6021E-17</v>
      </c>
      <c r="I762" s="39">
        <v>-2.6021E-17</v>
      </c>
      <c r="J762" s="39">
        <v>2.0556000000000001E-16</v>
      </c>
      <c r="K762" s="39">
        <v>2.0556000000000001E-16</v>
      </c>
    </row>
    <row r="763" spans="1:11" x14ac:dyDescent="0.3">
      <c r="A763" s="39"/>
      <c r="B763" s="39"/>
      <c r="C763" s="39" t="s">
        <v>45</v>
      </c>
      <c r="D763" s="39" t="s">
        <v>235</v>
      </c>
      <c r="E763" s="39" t="s">
        <v>62</v>
      </c>
      <c r="F763" s="39">
        <v>1.9694E-2</v>
      </c>
      <c r="G763" s="39">
        <v>1.9694E-2</v>
      </c>
      <c r="H763" s="39">
        <v>0.14920319999999959</v>
      </c>
      <c r="I763" s="39">
        <v>0.14920320000000031</v>
      </c>
      <c r="J763" s="39">
        <v>0.22380479999999986</v>
      </c>
      <c r="K763" s="39">
        <v>0.22380479999999997</v>
      </c>
    </row>
    <row r="764" spans="1:11" x14ac:dyDescent="0.3">
      <c r="A764" s="49" t="s">
        <v>554</v>
      </c>
      <c r="B764" s="46"/>
      <c r="C764" s="46"/>
      <c r="D764" s="46"/>
      <c r="E764" s="46"/>
      <c r="F764" s="46"/>
      <c r="G764" s="46"/>
      <c r="H764" s="46"/>
      <c r="I764" s="46"/>
      <c r="J764" s="46"/>
      <c r="K764" s="46"/>
    </row>
    <row r="765" spans="1:11" x14ac:dyDescent="0.3">
      <c r="A765" s="46"/>
      <c r="B765" s="49" t="s">
        <v>525</v>
      </c>
      <c r="C765" s="46" t="s">
        <v>264</v>
      </c>
      <c r="D765" s="46" t="s">
        <v>202</v>
      </c>
      <c r="E765" s="46" t="s">
        <v>65</v>
      </c>
      <c r="F765" s="46">
        <v>30400.627459872365</v>
      </c>
      <c r="G765" s="46">
        <v>30400.627459872401</v>
      </c>
      <c r="H765" s="46">
        <v>14835.515952680647</v>
      </c>
      <c r="I765" s="46">
        <v>15150.216784036493</v>
      </c>
      <c r="J765" s="46">
        <v>13346.549305496676</v>
      </c>
      <c r="K765" s="46">
        <v>13580.696789108477</v>
      </c>
    </row>
    <row r="766" spans="1:11" x14ac:dyDescent="0.3">
      <c r="A766" s="46"/>
      <c r="B766" s="46"/>
      <c r="C766" s="46" t="s">
        <v>264</v>
      </c>
      <c r="D766" s="46" t="s">
        <v>193</v>
      </c>
      <c r="E766" s="46" t="s">
        <v>48</v>
      </c>
      <c r="F766" s="46">
        <v>1.8</v>
      </c>
      <c r="G766" s="46">
        <v>1.8</v>
      </c>
      <c r="H766" s="46">
        <v>1.8</v>
      </c>
      <c r="I766" s="46">
        <v>1.8</v>
      </c>
      <c r="J766" s="46">
        <v>1.8</v>
      </c>
      <c r="K766" s="46">
        <v>1.8</v>
      </c>
    </row>
    <row r="767" spans="1:11" x14ac:dyDescent="0.3">
      <c r="A767" s="46"/>
      <c r="B767" s="46"/>
      <c r="C767" s="46" t="s">
        <v>264</v>
      </c>
      <c r="D767" s="46" t="s">
        <v>194</v>
      </c>
      <c r="E767" s="46" t="s">
        <v>49</v>
      </c>
      <c r="F767" s="46">
        <v>90.038889264276364</v>
      </c>
      <c r="G767" s="46">
        <v>90.038889264277216</v>
      </c>
      <c r="H767" s="46">
        <v>90.038889265681505</v>
      </c>
      <c r="I767" s="46">
        <v>90.038889265504324</v>
      </c>
      <c r="J767" s="46">
        <v>90.038889265062522</v>
      </c>
      <c r="K767" s="46">
        <v>90.038889264941105</v>
      </c>
    </row>
    <row r="768" spans="1:11" ht="43.2" x14ac:dyDescent="0.3">
      <c r="A768" s="46"/>
      <c r="B768" s="46"/>
      <c r="C768" s="46" t="s">
        <v>264</v>
      </c>
      <c r="D768" s="136" t="s">
        <v>198</v>
      </c>
      <c r="E768" s="46" t="s">
        <v>67</v>
      </c>
      <c r="F768" s="46">
        <v>230.43385361820782</v>
      </c>
      <c r="G768" s="46">
        <v>230.43385361821078</v>
      </c>
      <c r="H768" s="46">
        <v>230.433848873827</v>
      </c>
      <c r="I768" s="46">
        <v>230.43384947185854</v>
      </c>
      <c r="J768" s="46">
        <v>230.43385096373649</v>
      </c>
      <c r="K768" s="46">
        <v>230.43385137344211</v>
      </c>
    </row>
    <row r="769" spans="1:11" x14ac:dyDescent="0.3">
      <c r="A769" s="46"/>
      <c r="B769" s="46"/>
      <c r="C769" s="46" t="s">
        <v>264</v>
      </c>
      <c r="D769" s="46" t="s">
        <v>177</v>
      </c>
      <c r="E769" s="46" t="s">
        <v>792</v>
      </c>
      <c r="F769" s="46">
        <v>7005.3337379898976</v>
      </c>
      <c r="G769" s="46">
        <v>7005.3337379899958</v>
      </c>
      <c r="H769" s="46">
        <v>3418.6050410052617</v>
      </c>
      <c r="I769" s="46">
        <v>3491.1227738786897</v>
      </c>
      <c r="J769" s="46">
        <v>3075.4967535429814</v>
      </c>
      <c r="K769" s="46">
        <v>3129.4522654492052</v>
      </c>
    </row>
    <row r="770" spans="1:11" x14ac:dyDescent="0.3">
      <c r="A770" s="46"/>
      <c r="B770" s="46"/>
      <c r="C770" s="46" t="s">
        <v>264</v>
      </c>
      <c r="D770" s="46" t="s">
        <v>200</v>
      </c>
      <c r="E770" s="46" t="s">
        <v>67</v>
      </c>
      <c r="F770" s="46">
        <v>6172.2226330565336</v>
      </c>
      <c r="G770" s="46">
        <v>6172.2226329674377</v>
      </c>
      <c r="H770" s="46">
        <v>6339.9913287893287</v>
      </c>
      <c r="I770" s="46">
        <v>6319.7202024933686</v>
      </c>
      <c r="J770" s="46">
        <v>6243.9515055621041</v>
      </c>
      <c r="K770" s="46">
        <v>6230.3217974132949</v>
      </c>
    </row>
    <row r="771" spans="1:11" x14ac:dyDescent="0.3">
      <c r="A771" s="46"/>
      <c r="B771" s="46"/>
      <c r="C771" s="46" t="s">
        <v>264</v>
      </c>
      <c r="D771" s="46" t="s">
        <v>199</v>
      </c>
      <c r="E771" s="46" t="s">
        <v>792</v>
      </c>
      <c r="F771" s="46">
        <v>187639.44086694418</v>
      </c>
      <c r="G771" s="46">
        <v>187639.44086423583</v>
      </c>
      <c r="H771" s="46">
        <v>94057.042498111055</v>
      </c>
      <c r="I771" s="46">
        <v>95745.131082229535</v>
      </c>
      <c r="J771" s="46">
        <v>83335.20663011483</v>
      </c>
      <c r="K771" s="46">
        <v>84612.111229243295</v>
      </c>
    </row>
    <row r="772" spans="1:11" x14ac:dyDescent="0.3">
      <c r="A772" s="46"/>
      <c r="B772" s="46" t="s">
        <v>256</v>
      </c>
      <c r="C772" s="46"/>
      <c r="D772" s="46"/>
      <c r="E772" s="46"/>
      <c r="F772" s="46"/>
      <c r="G772" s="46"/>
      <c r="H772" s="46"/>
      <c r="I772" s="46"/>
      <c r="J772" s="46"/>
      <c r="K772" s="46"/>
    </row>
    <row r="773" spans="1:11" x14ac:dyDescent="0.3">
      <c r="A773" s="46"/>
      <c r="B773" s="46"/>
      <c r="C773" s="46" t="s">
        <v>22</v>
      </c>
      <c r="D773" s="46" t="s">
        <v>196</v>
      </c>
      <c r="E773" s="46" t="s">
        <v>195</v>
      </c>
      <c r="F773" s="46">
        <v>0.7056838846717548</v>
      </c>
      <c r="G773" s="46">
        <v>0.7056838846717548</v>
      </c>
      <c r="H773" s="46">
        <v>0.70568385127508149</v>
      </c>
      <c r="I773" s="46">
        <v>0.70568385548474988</v>
      </c>
      <c r="J773" s="46">
        <v>0.70568386598638744</v>
      </c>
      <c r="K773" s="46">
        <v>0.70568386887038959</v>
      </c>
    </row>
    <row r="774" spans="1:11" x14ac:dyDescent="0.3">
      <c r="A774" s="46"/>
      <c r="B774" s="46"/>
      <c r="C774" s="46" t="s">
        <v>103</v>
      </c>
      <c r="D774" s="46" t="s">
        <v>197</v>
      </c>
      <c r="E774" s="46" t="s">
        <v>195</v>
      </c>
      <c r="F774" s="46">
        <v>0</v>
      </c>
      <c r="G774" s="46">
        <v>0</v>
      </c>
      <c r="H774" s="46">
        <v>0</v>
      </c>
      <c r="I774" s="46">
        <v>0</v>
      </c>
      <c r="J774" s="46">
        <v>0</v>
      </c>
      <c r="K774" s="46">
        <v>0</v>
      </c>
    </row>
    <row r="775" spans="1:11" x14ac:dyDescent="0.3">
      <c r="A775" s="46"/>
      <c r="B775" s="46"/>
      <c r="C775" s="46" t="s">
        <v>266</v>
      </c>
      <c r="D775" s="46" t="s">
        <v>237</v>
      </c>
      <c r="E775" s="46" t="s">
        <v>95</v>
      </c>
      <c r="F775" s="46">
        <v>0.5396519235256918</v>
      </c>
      <c r="G775" s="46">
        <v>0.53965192352115365</v>
      </c>
      <c r="H775" s="46">
        <v>0.55800338512689884</v>
      </c>
      <c r="I775" s="46">
        <v>0.5557860188094853</v>
      </c>
      <c r="J775" s="46">
        <v>0.54848208289037481</v>
      </c>
      <c r="K775" s="46">
        <v>0.54695746196835626</v>
      </c>
    </row>
    <row r="776" spans="1:11" x14ac:dyDescent="0.3">
      <c r="A776" s="46"/>
      <c r="B776" s="46"/>
      <c r="C776" s="46" t="s">
        <v>267</v>
      </c>
      <c r="D776" s="46" t="s">
        <v>238</v>
      </c>
      <c r="E776" s="46" t="s">
        <v>95</v>
      </c>
      <c r="F776" s="46">
        <v>0.10664452472633106</v>
      </c>
      <c r="G776" s="46">
        <v>0.10664452472524104</v>
      </c>
      <c r="H776" s="46">
        <v>0.10491732823107774</v>
      </c>
      <c r="I776" s="46">
        <v>0.1051260215327402</v>
      </c>
      <c r="J776" s="46">
        <v>0.10559608904125389</v>
      </c>
      <c r="K776" s="46">
        <v>0.10574703284478794</v>
      </c>
    </row>
    <row r="777" spans="1:11" x14ac:dyDescent="0.3">
      <c r="A777" s="46"/>
      <c r="B777" s="46"/>
      <c r="C777" s="46" t="s">
        <v>268</v>
      </c>
      <c r="D777" s="46" t="s">
        <v>239</v>
      </c>
      <c r="E777" s="46" t="s">
        <v>95</v>
      </c>
      <c r="F777" s="46">
        <v>0.24606026026802011</v>
      </c>
      <c r="G777" s="46">
        <v>0.24606026027256706</v>
      </c>
      <c r="H777" s="46">
        <v>0.23450963477699482</v>
      </c>
      <c r="I777" s="46">
        <v>0.23590527121212795</v>
      </c>
      <c r="J777" s="46">
        <v>0.2411774079474161</v>
      </c>
      <c r="K777" s="46">
        <v>0.2421138882678012</v>
      </c>
    </row>
    <row r="778" spans="1:11" x14ac:dyDescent="0.3">
      <c r="A778" s="46"/>
      <c r="B778" s="46"/>
      <c r="C778" s="46" t="s">
        <v>269</v>
      </c>
      <c r="D778" s="46" t="s">
        <v>240</v>
      </c>
      <c r="E778" s="46" t="s">
        <v>95</v>
      </c>
      <c r="F778" s="46">
        <v>0.10764329147995703</v>
      </c>
      <c r="G778" s="46">
        <v>0.10764329148103829</v>
      </c>
      <c r="H778" s="46">
        <v>0.10256965186502863</v>
      </c>
      <c r="I778" s="46">
        <v>0.10318268844564669</v>
      </c>
      <c r="J778" s="46">
        <v>0.10474442012095522</v>
      </c>
      <c r="K778" s="46">
        <v>0.1051816169190547</v>
      </c>
    </row>
    <row r="779" spans="1:11" x14ac:dyDescent="0.3">
      <c r="A779" s="46"/>
      <c r="B779" s="46"/>
      <c r="C779" s="46" t="s">
        <v>270</v>
      </c>
      <c r="D779" s="46" t="s">
        <v>241</v>
      </c>
      <c r="E779" s="46" t="s">
        <v>95</v>
      </c>
      <c r="F779" s="46">
        <v>0</v>
      </c>
      <c r="G779" s="46">
        <v>-6.1336821711333235E-89</v>
      </c>
      <c r="H779" s="46">
        <v>0</v>
      </c>
      <c r="I779" s="46">
        <v>0</v>
      </c>
      <c r="J779" s="46">
        <v>0</v>
      </c>
      <c r="K779" s="46">
        <v>0</v>
      </c>
    </row>
    <row r="780" spans="1:11" x14ac:dyDescent="0.3">
      <c r="A780" s="46"/>
      <c r="B780" s="46"/>
      <c r="C780" s="46" t="s">
        <v>271</v>
      </c>
      <c r="D780" s="46" t="s">
        <v>242</v>
      </c>
      <c r="E780" s="46" t="s">
        <v>95</v>
      </c>
      <c r="F780" s="46">
        <v>-1.6730743919247316E-35</v>
      </c>
      <c r="G780" s="46">
        <v>-2.0289620564682983E-168</v>
      </c>
      <c r="H780" s="46">
        <v>2.8088987758787447E-208</v>
      </c>
      <c r="I780" s="46">
        <v>-5.0487097934144756E-29</v>
      </c>
      <c r="J780" s="46">
        <v>-3.1126746607697472E-146</v>
      </c>
      <c r="K780" s="46">
        <v>1.3884203504608002E-27</v>
      </c>
    </row>
    <row r="781" spans="1:11" x14ac:dyDescent="0.3">
      <c r="A781" s="46"/>
      <c r="B781" s="46"/>
      <c r="C781" s="46" t="s">
        <v>272</v>
      </c>
      <c r="D781" s="46" t="s">
        <v>243</v>
      </c>
      <c r="E781" s="46" t="s">
        <v>43</v>
      </c>
      <c r="F781" s="46">
        <v>26828.045351677683</v>
      </c>
      <c r="G781" s="46">
        <v>26828.04535137496</v>
      </c>
      <c r="H781" s="46">
        <v>27398.070880067626</v>
      </c>
      <c r="I781" s="46">
        <v>27329.195960854417</v>
      </c>
      <c r="J781" s="46">
        <v>27071.757188316213</v>
      </c>
      <c r="K781" s="46">
        <v>27025.447721767345</v>
      </c>
    </row>
    <row r="782" spans="1:11" x14ac:dyDescent="0.3">
      <c r="A782" s="46"/>
      <c r="B782" s="46"/>
      <c r="C782" s="46" t="s">
        <v>273</v>
      </c>
      <c r="D782" s="46" t="s">
        <v>244</v>
      </c>
      <c r="E782" s="46" t="s">
        <v>43</v>
      </c>
      <c r="F782" s="46">
        <v>29155.954555680852</v>
      </c>
      <c r="G782" s="46">
        <v>29155.954555354336</v>
      </c>
      <c r="H782" s="46">
        <v>29688.277664478788</v>
      </c>
      <c r="I782" s="46">
        <v>29623.958244565711</v>
      </c>
      <c r="J782" s="46">
        <v>29376.78042524925</v>
      </c>
      <c r="K782" s="46">
        <v>29333.765862685712</v>
      </c>
    </row>
    <row r="783" spans="1:11" x14ac:dyDescent="0.3">
      <c r="A783" s="46"/>
      <c r="B783" s="50" t="s">
        <v>532</v>
      </c>
      <c r="C783" s="39" t="s">
        <v>264</v>
      </c>
      <c r="D783" s="39" t="s">
        <v>180</v>
      </c>
      <c r="E783" s="39" t="s">
        <v>64</v>
      </c>
      <c r="F783" s="61">
        <v>3310.5219960356244</v>
      </c>
      <c r="G783" s="61">
        <v>3310.521996035628</v>
      </c>
      <c r="H783" s="61">
        <v>1615.5319515052829</v>
      </c>
      <c r="I783" s="61">
        <v>1649.8021846233617</v>
      </c>
      <c r="J783" s="61">
        <v>1453.3906011050392</v>
      </c>
      <c r="K783" s="61">
        <v>1478.888713045902</v>
      </c>
    </row>
    <row r="784" spans="1:11" x14ac:dyDescent="0.3">
      <c r="A784" s="46"/>
      <c r="B784" s="39"/>
      <c r="C784" s="39" t="s">
        <v>264</v>
      </c>
      <c r="D784" s="39" t="s">
        <v>175</v>
      </c>
      <c r="E784" s="39" t="s">
        <v>48</v>
      </c>
      <c r="F784" s="39">
        <v>1.8</v>
      </c>
      <c r="G784" s="39">
        <v>1.8</v>
      </c>
      <c r="H784" s="39">
        <v>1.8</v>
      </c>
      <c r="I784" s="39">
        <v>1.8</v>
      </c>
      <c r="J784" s="39">
        <v>1.8</v>
      </c>
      <c r="K784" s="39">
        <v>1.8</v>
      </c>
    </row>
    <row r="785" spans="1:11" x14ac:dyDescent="0.3">
      <c r="A785" s="46"/>
      <c r="B785" s="39"/>
      <c r="C785" s="39" t="s">
        <v>264</v>
      </c>
      <c r="D785" s="39" t="s">
        <v>176</v>
      </c>
      <c r="E785" s="39" t="s">
        <v>49</v>
      </c>
      <c r="F785" s="39">
        <v>90.038889264276364</v>
      </c>
      <c r="G785" s="39">
        <v>90.038889264277216</v>
      </c>
      <c r="H785" s="39">
        <v>90.038889265681505</v>
      </c>
      <c r="I785" s="39">
        <v>90.038889265504324</v>
      </c>
      <c r="J785" s="39">
        <v>90.038889265062522</v>
      </c>
      <c r="K785" s="39">
        <v>90.038889264941105</v>
      </c>
    </row>
    <row r="786" spans="1:11" x14ac:dyDescent="0.3">
      <c r="A786" s="46"/>
      <c r="B786" s="39"/>
      <c r="C786" s="39" t="s">
        <v>264</v>
      </c>
      <c r="D786" s="39" t="s">
        <v>182</v>
      </c>
      <c r="E786" s="39" t="s">
        <v>80</v>
      </c>
      <c r="F786" s="39">
        <v>1686.0417919141648</v>
      </c>
      <c r="G786" s="39">
        <v>1686.0417919141669</v>
      </c>
      <c r="H786" s="39">
        <v>822.78697730218744</v>
      </c>
      <c r="I786" s="39">
        <v>840.24073393782214</v>
      </c>
      <c r="J786" s="39">
        <v>740.20873335770341</v>
      </c>
      <c r="K786" s="39">
        <v>753.19486738692376</v>
      </c>
    </row>
    <row r="787" spans="1:11" x14ac:dyDescent="0.3">
      <c r="A787" s="46"/>
      <c r="B787" s="39"/>
      <c r="C787" s="39" t="s">
        <v>264</v>
      </c>
      <c r="D787" s="39" t="s">
        <v>178</v>
      </c>
      <c r="E787" s="39" t="s">
        <v>66</v>
      </c>
      <c r="F787" s="39">
        <v>56.943567356794716</v>
      </c>
      <c r="G787" s="39">
        <v>56.943567356794773</v>
      </c>
      <c r="H787" s="39">
        <v>56.943567358064705</v>
      </c>
      <c r="I787" s="39">
        <v>56.943567357905707</v>
      </c>
      <c r="J787" s="39">
        <v>56.943567357504143</v>
      </c>
      <c r="K787" s="39">
        <v>56.943567357393924</v>
      </c>
    </row>
    <row r="788" spans="1:11" x14ac:dyDescent="0.3">
      <c r="A788" s="46"/>
      <c r="B788" s="39"/>
      <c r="C788" s="39" t="s">
        <v>264</v>
      </c>
      <c r="D788" s="39" t="s">
        <v>177</v>
      </c>
      <c r="E788" s="39" t="s">
        <v>792</v>
      </c>
      <c r="F788" s="39">
        <v>188.51293226740506</v>
      </c>
      <c r="G788" s="39">
        <v>188.51293226740546</v>
      </c>
      <c r="H788" s="39">
        <v>91.994152499646788</v>
      </c>
      <c r="I788" s="39">
        <v>93.94562182732038</v>
      </c>
      <c r="J788" s="39">
        <v>82.761245590788235</v>
      </c>
      <c r="K788" s="39">
        <v>84.213199045418932</v>
      </c>
    </row>
    <row r="789" spans="1:11" x14ac:dyDescent="0.3">
      <c r="A789" s="46"/>
      <c r="B789" s="39"/>
      <c r="C789" s="39" t="s">
        <v>264</v>
      </c>
      <c r="D789" s="39" t="s">
        <v>179</v>
      </c>
      <c r="E789" s="39" t="s">
        <v>66</v>
      </c>
      <c r="F789" s="39">
        <v>0</v>
      </c>
      <c r="G789" s="39">
        <v>0</v>
      </c>
      <c r="H789" s="39">
        <v>-9.7700000000000006E-15</v>
      </c>
      <c r="I789" s="39">
        <v>-9.7700000000000006E-15</v>
      </c>
      <c r="J789" s="39">
        <v>4.9071999999999999E-14</v>
      </c>
      <c r="K789" s="39">
        <v>4.9071999999999999E-14</v>
      </c>
    </row>
    <row r="790" spans="1:11" x14ac:dyDescent="0.3">
      <c r="A790" s="46"/>
      <c r="B790" s="39"/>
      <c r="C790" s="39" t="s">
        <v>264</v>
      </c>
      <c r="D790" s="39" t="s">
        <v>199</v>
      </c>
      <c r="E790" s="39" t="s">
        <v>792</v>
      </c>
      <c r="F790" s="39">
        <v>0</v>
      </c>
      <c r="G790" s="39">
        <v>0</v>
      </c>
      <c r="H790" s="39">
        <v>-1.5783747166206616E-14</v>
      </c>
      <c r="I790" s="39">
        <v>-1.6118567343770245E-14</v>
      </c>
      <c r="J790" s="39">
        <v>7.1320783577426477E-14</v>
      </c>
      <c r="K790" s="39">
        <v>7.2572026926588498E-14</v>
      </c>
    </row>
    <row r="791" spans="1:11" x14ac:dyDescent="0.3">
      <c r="A791" s="46"/>
      <c r="B791" s="39" t="s">
        <v>256</v>
      </c>
      <c r="C791" s="39"/>
      <c r="D791" s="39"/>
      <c r="E791" s="39"/>
      <c r="F791" s="39"/>
      <c r="G791" s="39"/>
      <c r="H791" s="39"/>
      <c r="I791" s="39"/>
      <c r="J791" s="39"/>
      <c r="K791" s="39"/>
    </row>
    <row r="792" spans="1:11" x14ac:dyDescent="0.3">
      <c r="A792" s="46"/>
      <c r="B792" s="39"/>
      <c r="C792" s="39" t="s">
        <v>5</v>
      </c>
      <c r="D792" s="39" t="s">
        <v>213</v>
      </c>
      <c r="E792" s="39" t="s">
        <v>95</v>
      </c>
      <c r="F792" s="39">
        <v>3.5007383950397342E-47</v>
      </c>
      <c r="G792" s="39">
        <v>5.6065773266547752E-56</v>
      </c>
      <c r="H792" s="39">
        <v>-6.9958990568070488E-56</v>
      </c>
      <c r="I792" s="39">
        <v>2.6902957773667841E-49</v>
      </c>
      <c r="J792" s="39">
        <v>9.6535989086587508E-149</v>
      </c>
      <c r="K792" s="39">
        <v>-2.58184823110121E-112</v>
      </c>
    </row>
    <row r="793" spans="1:11" x14ac:dyDescent="0.3">
      <c r="A793" s="46"/>
      <c r="B793" s="39"/>
      <c r="C793" s="39" t="s">
        <v>8</v>
      </c>
      <c r="D793" s="39" t="s">
        <v>214</v>
      </c>
      <c r="E793" s="39" t="s">
        <v>95</v>
      </c>
      <c r="F793" s="39">
        <v>-9.0464440705982304E-27</v>
      </c>
      <c r="G793" s="39">
        <v>-1.2448607945451484E-26</v>
      </c>
      <c r="H793" s="39">
        <v>-2.4551008198433615E-27</v>
      </c>
      <c r="I793" s="39">
        <v>-3.4031800131164479E-26</v>
      </c>
      <c r="J793" s="39">
        <v>-6.3836798144520942E-20</v>
      </c>
      <c r="K793" s="39">
        <v>-1.6225123829080909E-19</v>
      </c>
    </row>
    <row r="794" spans="1:11" x14ac:dyDescent="0.3">
      <c r="A794" s="46"/>
      <c r="B794" s="39"/>
      <c r="C794" s="39" t="s">
        <v>10</v>
      </c>
      <c r="D794" s="39" t="s">
        <v>215</v>
      </c>
      <c r="E794" s="39" t="s">
        <v>95</v>
      </c>
      <c r="F794" s="39">
        <v>-3.4943238332851893E-27</v>
      </c>
      <c r="G794" s="39">
        <v>-2.4832880088082239E-27</v>
      </c>
      <c r="H794" s="39">
        <v>8.9757202200223074E-29</v>
      </c>
      <c r="I794" s="39">
        <v>-1.8924430254307828E-27</v>
      </c>
      <c r="J794" s="39">
        <v>5.9889390749517612E-20</v>
      </c>
      <c r="K794" s="39">
        <v>5.9626455065194351E-20</v>
      </c>
    </row>
    <row r="795" spans="1:11" x14ac:dyDescent="0.3">
      <c r="A795" s="46"/>
      <c r="B795" s="39"/>
      <c r="C795" s="39" t="s">
        <v>12</v>
      </c>
      <c r="D795" s="39" t="s">
        <v>216</v>
      </c>
      <c r="E795" s="39" t="s">
        <v>95</v>
      </c>
      <c r="F795" s="39">
        <v>0</v>
      </c>
      <c r="G795" s="39">
        <v>0</v>
      </c>
      <c r="H795" s="39">
        <v>0</v>
      </c>
      <c r="I795" s="39">
        <v>0</v>
      </c>
      <c r="J795" s="39">
        <v>0</v>
      </c>
      <c r="K795" s="39">
        <v>0</v>
      </c>
    </row>
    <row r="796" spans="1:11" x14ac:dyDescent="0.3">
      <c r="A796" s="46"/>
      <c r="B796" s="39"/>
      <c r="C796" s="39" t="s">
        <v>14</v>
      </c>
      <c r="D796" s="39" t="s">
        <v>217</v>
      </c>
      <c r="E796" s="39" t="s">
        <v>95</v>
      </c>
      <c r="F796" s="39">
        <v>-6.9021338123892065E-19</v>
      </c>
      <c r="G796" s="39">
        <v>-9.1965129963714414E-19</v>
      </c>
      <c r="H796" s="39">
        <v>4.3742690331779495E-19</v>
      </c>
      <c r="I796" s="39">
        <v>-4.6355870871826046E-19</v>
      </c>
      <c r="J796" s="39">
        <v>-9.2794040987849771E-19</v>
      </c>
      <c r="K796" s="39">
        <v>-1.094008349399973E-18</v>
      </c>
    </row>
    <row r="797" spans="1:11" x14ac:dyDescent="0.3">
      <c r="A797" s="46"/>
      <c r="B797" s="39"/>
      <c r="C797" s="39" t="s">
        <v>16</v>
      </c>
      <c r="D797" s="39" t="s">
        <v>218</v>
      </c>
      <c r="E797" s="39" t="s">
        <v>95</v>
      </c>
      <c r="F797" s="39">
        <v>2.7915854118029318E-18</v>
      </c>
      <c r="G797" s="39">
        <v>-2.1174966847456807E-18</v>
      </c>
      <c r="H797" s="39">
        <v>1.4647710290529543E-17</v>
      </c>
      <c r="I797" s="39">
        <v>2.2926614249742169E-17</v>
      </c>
      <c r="J797" s="39">
        <v>2.2440497314007267E-17</v>
      </c>
      <c r="K797" s="39">
        <v>2.5319193234422161E-17</v>
      </c>
    </row>
    <row r="798" spans="1:11" x14ac:dyDescent="0.3">
      <c r="A798" s="46"/>
      <c r="B798" s="39"/>
      <c r="C798" s="39" t="s">
        <v>18</v>
      </c>
      <c r="D798" s="39" t="s">
        <v>220</v>
      </c>
      <c r="E798" s="39" t="s">
        <v>95</v>
      </c>
      <c r="F798" s="39">
        <v>1</v>
      </c>
      <c r="G798" s="39">
        <v>1</v>
      </c>
      <c r="H798" s="39">
        <v>1</v>
      </c>
      <c r="I798" s="39">
        <v>1</v>
      </c>
      <c r="J798" s="39">
        <v>1</v>
      </c>
      <c r="K798" s="39">
        <v>1</v>
      </c>
    </row>
    <row r="799" spans="1:11" x14ac:dyDescent="0.3">
      <c r="A799" s="46"/>
      <c r="B799" s="39"/>
      <c r="C799" s="39" t="s">
        <v>20</v>
      </c>
      <c r="D799" s="39" t="s">
        <v>221</v>
      </c>
      <c r="E799" s="39" t="s">
        <v>95</v>
      </c>
      <c r="F799" s="39">
        <v>5.25822938468058E-19</v>
      </c>
      <c r="G799" s="39">
        <v>7.7917936541172303E-19</v>
      </c>
      <c r="H799" s="39">
        <v>-1.8704512010085874E-18</v>
      </c>
      <c r="I799" s="39">
        <v>-9.7197294928731423E-19</v>
      </c>
      <c r="J799" s="39">
        <v>-1.5387942165674999E-18</v>
      </c>
      <c r="K799" s="39">
        <v>-1.4451523190452158E-18</v>
      </c>
    </row>
    <row r="800" spans="1:11" x14ac:dyDescent="0.3">
      <c r="A800" s="46"/>
      <c r="B800" s="39"/>
      <c r="C800" s="39" t="s">
        <v>22</v>
      </c>
      <c r="D800" s="39" t="s">
        <v>222</v>
      </c>
      <c r="E800" s="39" t="s">
        <v>95</v>
      </c>
      <c r="F800" s="39">
        <v>0</v>
      </c>
      <c r="G800" s="39">
        <v>0</v>
      </c>
      <c r="H800" s="39">
        <v>0</v>
      </c>
      <c r="I800" s="39">
        <v>0</v>
      </c>
      <c r="J800" s="39">
        <v>0</v>
      </c>
      <c r="K800" s="39">
        <v>0</v>
      </c>
    </row>
    <row r="801" spans="1:11" x14ac:dyDescent="0.3">
      <c r="A801" s="46"/>
      <c r="B801" s="39"/>
      <c r="C801" s="39" t="s">
        <v>24</v>
      </c>
      <c r="D801" s="39" t="s">
        <v>223</v>
      </c>
      <c r="E801" s="39" t="s">
        <v>95</v>
      </c>
      <c r="F801" s="39">
        <v>4.2166585293309162E-31</v>
      </c>
      <c r="G801" s="39">
        <v>3.3799535307872324E-31</v>
      </c>
      <c r="H801" s="39">
        <v>-5.0511338320370576E-30</v>
      </c>
      <c r="I801" s="39">
        <v>-2.980166008254746E-28</v>
      </c>
      <c r="J801" s="39">
        <v>7.3093231703595336E-30</v>
      </c>
      <c r="K801" s="39">
        <v>-1.6284883174243371E-30</v>
      </c>
    </row>
    <row r="802" spans="1:11" x14ac:dyDescent="0.3">
      <c r="A802" s="46"/>
      <c r="B802" s="39"/>
      <c r="C802" s="39" t="s">
        <v>26</v>
      </c>
      <c r="D802" s="39" t="s">
        <v>224</v>
      </c>
      <c r="E802" s="39" t="s">
        <v>95</v>
      </c>
      <c r="F802" s="39">
        <v>-7.2866481100757778E-22</v>
      </c>
      <c r="G802" s="39">
        <v>-5.2819804453319855E-22</v>
      </c>
      <c r="H802" s="39">
        <v>-8.234693094832151E-22</v>
      </c>
      <c r="I802" s="39">
        <v>6.2309280724578725E-23</v>
      </c>
      <c r="J802" s="39">
        <v>-2.5888475499732801E-21</v>
      </c>
      <c r="K802" s="39">
        <v>-1.4080107458456773E-21</v>
      </c>
    </row>
    <row r="803" spans="1:11" x14ac:dyDescent="0.3">
      <c r="A803" s="46"/>
      <c r="B803" s="39"/>
      <c r="C803" s="39" t="s">
        <v>28</v>
      </c>
      <c r="D803" s="39" t="s">
        <v>225</v>
      </c>
      <c r="E803" s="39" t="s">
        <v>95</v>
      </c>
      <c r="F803" s="39">
        <v>0</v>
      </c>
      <c r="G803" s="39">
        <v>0</v>
      </c>
      <c r="H803" s="39">
        <v>-5.9605976151598166E-38</v>
      </c>
      <c r="I803" s="39">
        <v>0</v>
      </c>
      <c r="J803" s="39">
        <v>0</v>
      </c>
      <c r="K803" s="39">
        <v>0</v>
      </c>
    </row>
    <row r="804" spans="1:11" x14ac:dyDescent="0.3">
      <c r="A804" s="46"/>
      <c r="B804" s="39"/>
      <c r="C804" s="39" t="s">
        <v>30</v>
      </c>
      <c r="D804" s="39" t="s">
        <v>226</v>
      </c>
      <c r="E804" s="39" t="s">
        <v>95</v>
      </c>
      <c r="F804" s="39">
        <v>2.5641386917792751E-20</v>
      </c>
      <c r="G804" s="39">
        <v>-1.456358609508082E-20</v>
      </c>
      <c r="H804" s="39">
        <v>-5.7633076053589007E-20</v>
      </c>
      <c r="I804" s="39">
        <v>-6.1935843537112916E-20</v>
      </c>
      <c r="J804" s="39">
        <v>-3.8531248798045536E-20</v>
      </c>
      <c r="K804" s="39">
        <v>-6.7771178442374613E-20</v>
      </c>
    </row>
    <row r="805" spans="1:11" x14ac:dyDescent="0.3">
      <c r="A805" s="46"/>
      <c r="B805" s="39"/>
      <c r="C805" s="39" t="s">
        <v>32</v>
      </c>
      <c r="D805" s="39" t="s">
        <v>227</v>
      </c>
      <c r="E805" s="39" t="s">
        <v>95</v>
      </c>
      <c r="F805" s="39">
        <v>0</v>
      </c>
      <c r="G805" s="39">
        <v>0</v>
      </c>
      <c r="H805" s="39">
        <v>0</v>
      </c>
      <c r="I805" s="39">
        <v>0</v>
      </c>
      <c r="J805" s="39">
        <v>0</v>
      </c>
      <c r="K805" s="39">
        <v>0</v>
      </c>
    </row>
    <row r="806" spans="1:11" x14ac:dyDescent="0.3">
      <c r="A806" s="46"/>
      <c r="B806" s="39"/>
      <c r="C806" s="39" t="s">
        <v>34</v>
      </c>
      <c r="D806" s="39" t="s">
        <v>228</v>
      </c>
      <c r="E806" s="39" t="s">
        <v>95</v>
      </c>
      <c r="F806" s="39">
        <v>1.3621970976669351E-21</v>
      </c>
      <c r="G806" s="39">
        <v>-3.0843232279084091E-22</v>
      </c>
      <c r="H806" s="39">
        <v>1.8380414180412549E-21</v>
      </c>
      <c r="I806" s="39">
        <v>-8.0695205094421633E-21</v>
      </c>
      <c r="J806" s="39">
        <v>2.4099800374757206E-21</v>
      </c>
      <c r="K806" s="39">
        <v>3.4268261533124472E-21</v>
      </c>
    </row>
    <row r="807" spans="1:11" x14ac:dyDescent="0.3">
      <c r="A807" s="46"/>
      <c r="B807" s="39"/>
      <c r="C807" s="39" t="s">
        <v>36</v>
      </c>
      <c r="D807" s="39" t="s">
        <v>229</v>
      </c>
      <c r="E807" s="39" t="s">
        <v>95</v>
      </c>
      <c r="F807" s="39">
        <v>0</v>
      </c>
      <c r="G807" s="39">
        <v>0</v>
      </c>
      <c r="H807" s="39">
        <v>0</v>
      </c>
      <c r="I807" s="39">
        <v>1.9181046846434793E-63</v>
      </c>
      <c r="J807" s="39">
        <v>0</v>
      </c>
      <c r="K807" s="39">
        <v>-1.2702926122619002E-261</v>
      </c>
    </row>
    <row r="808" spans="1:11" x14ac:dyDescent="0.3">
      <c r="A808" s="46"/>
      <c r="B808" s="39"/>
      <c r="C808" s="39" t="s">
        <v>38</v>
      </c>
      <c r="D808" s="39" t="s">
        <v>230</v>
      </c>
      <c r="E808" s="39" t="s">
        <v>95</v>
      </c>
      <c r="F808" s="39">
        <v>0</v>
      </c>
      <c r="G808" s="39">
        <v>0</v>
      </c>
      <c r="H808" s="39">
        <v>0</v>
      </c>
      <c r="I808" s="39">
        <v>3.8362093692869587E-63</v>
      </c>
      <c r="J808" s="39">
        <v>0</v>
      </c>
      <c r="K808" s="39">
        <v>-2.8962671559571326E-260</v>
      </c>
    </row>
    <row r="809" spans="1:11" x14ac:dyDescent="0.3">
      <c r="A809" s="46"/>
      <c r="B809" s="39"/>
      <c r="C809" s="39" t="s">
        <v>40</v>
      </c>
      <c r="D809" s="39" t="s">
        <v>231</v>
      </c>
      <c r="E809" s="39" t="s">
        <v>95</v>
      </c>
      <c r="F809" s="39">
        <v>-6.3723369810579836E-22</v>
      </c>
      <c r="G809" s="39">
        <v>9.5847725405291136E-22</v>
      </c>
      <c r="H809" s="39">
        <v>4.5214698659880253E-22</v>
      </c>
      <c r="I809" s="39">
        <v>-9.7526301622393238E-23</v>
      </c>
      <c r="J809" s="39">
        <v>-1.5249098612732984E-21</v>
      </c>
      <c r="K809" s="39">
        <v>-3.1615241285447949E-21</v>
      </c>
    </row>
    <row r="810" spans="1:11" x14ac:dyDescent="0.3">
      <c r="A810" s="46"/>
      <c r="B810" s="39"/>
      <c r="C810" s="39" t="s">
        <v>42</v>
      </c>
      <c r="D810" s="39" t="s">
        <v>234</v>
      </c>
      <c r="E810" s="39" t="s">
        <v>62</v>
      </c>
      <c r="F810" s="39">
        <v>0</v>
      </c>
      <c r="G810" s="39">
        <v>0</v>
      </c>
      <c r="H810" s="39">
        <v>-1.9082000000000001E-17</v>
      </c>
      <c r="I810" s="39">
        <v>-1.9082000000000001E-17</v>
      </c>
      <c r="J810" s="39">
        <v>9.6276999999999994E-17</v>
      </c>
      <c r="K810" s="39">
        <v>9.6276999999999994E-17</v>
      </c>
    </row>
    <row r="811" spans="1:11" x14ac:dyDescent="0.3">
      <c r="A811" s="46"/>
      <c r="B811" s="39"/>
      <c r="C811" s="39" t="s">
        <v>45</v>
      </c>
      <c r="D811" s="39" t="s">
        <v>235</v>
      </c>
      <c r="E811" s="39" t="s">
        <v>62</v>
      </c>
      <c r="F811" s="39">
        <v>5.5511E-17</v>
      </c>
      <c r="G811" s="39">
        <v>5.5511E-17</v>
      </c>
      <c r="H811" s="39">
        <v>-7.0256E-17</v>
      </c>
      <c r="I811" s="39">
        <v>-7.0256E-17</v>
      </c>
      <c r="J811" s="39">
        <v>5.0740999999999998E-17</v>
      </c>
      <c r="K811" s="39">
        <v>5.0740999999999998E-17</v>
      </c>
    </row>
    <row r="812" spans="1:11" x14ac:dyDescent="0.3">
      <c r="A812" s="49" t="s">
        <v>553</v>
      </c>
      <c r="B812" s="46"/>
      <c r="C812" s="46"/>
      <c r="D812" s="46"/>
      <c r="E812" s="46"/>
      <c r="F812" s="46"/>
      <c r="G812" s="46"/>
      <c r="H812" s="46"/>
      <c r="I812" s="46"/>
      <c r="J812" s="46"/>
      <c r="K812" s="46"/>
    </row>
    <row r="813" spans="1:11" x14ac:dyDescent="0.3">
      <c r="A813" s="46"/>
      <c r="B813" s="49" t="s">
        <v>525</v>
      </c>
      <c r="C813" s="46" t="s">
        <v>264</v>
      </c>
      <c r="D813" s="46" t="s">
        <v>202</v>
      </c>
      <c r="E813" s="46" t="s">
        <v>65</v>
      </c>
      <c r="F813" s="46">
        <v>29825.612658644957</v>
      </c>
      <c r="G813" s="46">
        <v>29825.612658644994</v>
      </c>
      <c r="H813" s="46">
        <v>14554.910195151364</v>
      </c>
      <c r="I813" s="46">
        <v>14863.658418163956</v>
      </c>
      <c r="J813" s="46">
        <v>13094.105892645061</v>
      </c>
      <c r="K813" s="46">
        <v>13323.824461388325</v>
      </c>
    </row>
    <row r="814" spans="1:11" x14ac:dyDescent="0.3">
      <c r="A814" s="46"/>
      <c r="B814" s="46"/>
      <c r="C814" s="46" t="s">
        <v>264</v>
      </c>
      <c r="D814" s="46" t="s">
        <v>193</v>
      </c>
      <c r="E814" s="46" t="s">
        <v>48</v>
      </c>
      <c r="F814" s="46">
        <v>1.8</v>
      </c>
      <c r="G814" s="46">
        <v>1.8</v>
      </c>
      <c r="H814" s="46">
        <v>1.8</v>
      </c>
      <c r="I814" s="46">
        <v>1.8</v>
      </c>
      <c r="J814" s="46">
        <v>1.8</v>
      </c>
      <c r="K814" s="46">
        <v>1.8</v>
      </c>
    </row>
    <row r="815" spans="1:11" x14ac:dyDescent="0.3">
      <c r="A815" s="46"/>
      <c r="B815" s="46"/>
      <c r="C815" s="46" t="s">
        <v>264</v>
      </c>
      <c r="D815" s="46" t="s">
        <v>194</v>
      </c>
      <c r="E815" s="46" t="s">
        <v>49</v>
      </c>
      <c r="F815" s="46">
        <v>100</v>
      </c>
      <c r="G815" s="46">
        <v>100</v>
      </c>
      <c r="H815" s="46">
        <v>100</v>
      </c>
      <c r="I815" s="46">
        <v>100</v>
      </c>
      <c r="J815" s="46">
        <v>100</v>
      </c>
      <c r="K815" s="46">
        <v>100</v>
      </c>
    </row>
    <row r="816" spans="1:11" ht="43.2" x14ac:dyDescent="0.3">
      <c r="A816" s="46"/>
      <c r="B816" s="46"/>
      <c r="C816" s="46" t="s">
        <v>264</v>
      </c>
      <c r="D816" s="136" t="s">
        <v>198</v>
      </c>
      <c r="E816" s="46" t="s">
        <v>67</v>
      </c>
      <c r="F816" s="46">
        <v>264.96266713790891</v>
      </c>
      <c r="G816" s="46">
        <v>264.96266713790891</v>
      </c>
      <c r="H816" s="46">
        <v>264.96266713233479</v>
      </c>
      <c r="I816" s="46">
        <v>264.96266713303737</v>
      </c>
      <c r="J816" s="46">
        <v>264.96266713479019</v>
      </c>
      <c r="K816" s="46">
        <v>264.96266713527154</v>
      </c>
    </row>
    <row r="817" spans="1:11" x14ac:dyDescent="0.3">
      <c r="A817" s="46"/>
      <c r="B817" s="46"/>
      <c r="C817" s="46" t="s">
        <v>264</v>
      </c>
      <c r="D817" s="46" t="s">
        <v>177</v>
      </c>
      <c r="E817" s="46" t="s">
        <v>792</v>
      </c>
      <c r="F817" s="46">
        <v>7902.673879056746</v>
      </c>
      <c r="G817" s="46">
        <v>7902.6738790567551</v>
      </c>
      <c r="H817" s="46">
        <v>3856.5078251789164</v>
      </c>
      <c r="I817" s="46">
        <v>3938.314577831145</v>
      </c>
      <c r="J817" s="46">
        <v>3469.4492210606081</v>
      </c>
      <c r="K817" s="46">
        <v>3530.3160657316239</v>
      </c>
    </row>
    <row r="818" spans="1:11" x14ac:dyDescent="0.3">
      <c r="A818" s="46"/>
      <c r="B818" s="46"/>
      <c r="C818" s="46" t="s">
        <v>264</v>
      </c>
      <c r="D818" s="46" t="s">
        <v>200</v>
      </c>
      <c r="E818" s="46" t="s">
        <v>67</v>
      </c>
      <c r="F818" s="46">
        <v>6338.3097669790168</v>
      </c>
      <c r="G818" s="46">
        <v>6338.3097668882001</v>
      </c>
      <c r="H818" s="46">
        <v>6509.31189895032</v>
      </c>
      <c r="I818" s="46">
        <v>6488.6500909392626</v>
      </c>
      <c r="J818" s="46">
        <v>6411.4209552484044</v>
      </c>
      <c r="K818" s="46">
        <v>6397.5285642611007</v>
      </c>
    </row>
    <row r="819" spans="1:11" x14ac:dyDescent="0.3">
      <c r="A819" s="46"/>
      <c r="B819" s="46"/>
      <c r="C819" s="46" t="s">
        <v>264</v>
      </c>
      <c r="D819" s="46" t="s">
        <v>199</v>
      </c>
      <c r="E819" s="46" t="s">
        <v>792</v>
      </c>
      <c r="F819" s="46">
        <v>189043.97202042234</v>
      </c>
      <c r="G819" s="46">
        <v>189043.97201771391</v>
      </c>
      <c r="H819" s="46">
        <v>94742.450121452086</v>
      </c>
      <c r="I819" s="46">
        <v>96445.078546709687</v>
      </c>
      <c r="J819" s="46">
        <v>83951.824910346157</v>
      </c>
      <c r="K819" s="46">
        <v>85239.547576932586</v>
      </c>
    </row>
    <row r="820" spans="1:11" x14ac:dyDescent="0.3">
      <c r="A820" s="46"/>
      <c r="B820" s="46" t="s">
        <v>256</v>
      </c>
      <c r="C820" s="46"/>
      <c r="D820" s="46"/>
      <c r="E820" s="46"/>
      <c r="F820" s="46"/>
      <c r="G820" s="46"/>
      <c r="H820" s="46"/>
      <c r="I820" s="46"/>
      <c r="J820" s="46"/>
      <c r="K820" s="46"/>
    </row>
    <row r="821" spans="1:11" x14ac:dyDescent="0.3">
      <c r="A821" s="46"/>
      <c r="B821" s="46"/>
      <c r="C821" s="46" t="s">
        <v>22</v>
      </c>
      <c r="D821" s="46" t="s">
        <v>196</v>
      </c>
      <c r="E821" s="46" t="s">
        <v>195</v>
      </c>
      <c r="F821" s="46">
        <v>0.70000969703677118</v>
      </c>
      <c r="G821" s="46">
        <v>0.70000969703677118</v>
      </c>
      <c r="H821" s="46">
        <v>0.70000969700282989</v>
      </c>
      <c r="I821" s="46">
        <v>0.70000969700710824</v>
      </c>
      <c r="J821" s="46">
        <v>0.70000969701778126</v>
      </c>
      <c r="K821" s="46">
        <v>0.70000969702071214</v>
      </c>
    </row>
    <row r="822" spans="1:11" x14ac:dyDescent="0.3">
      <c r="A822" s="46"/>
      <c r="B822" s="46"/>
      <c r="C822" s="46" t="s">
        <v>103</v>
      </c>
      <c r="D822" s="46" t="s">
        <v>197</v>
      </c>
      <c r="E822" s="46" t="s">
        <v>195</v>
      </c>
      <c r="F822" s="46">
        <v>0</v>
      </c>
      <c r="G822" s="46">
        <v>0</v>
      </c>
      <c r="H822" s="46">
        <v>0</v>
      </c>
      <c r="I822" s="46">
        <v>0</v>
      </c>
      <c r="J822" s="46">
        <v>0</v>
      </c>
      <c r="K822" s="46">
        <v>0</v>
      </c>
    </row>
    <row r="823" spans="1:11" x14ac:dyDescent="0.3">
      <c r="A823" s="46"/>
      <c r="B823" s="46"/>
      <c r="C823" s="46" t="s">
        <v>266</v>
      </c>
      <c r="D823" s="46" t="s">
        <v>237</v>
      </c>
      <c r="E823" s="46" t="s">
        <v>95</v>
      </c>
      <c r="F823" s="46">
        <v>0.53965192352569147</v>
      </c>
      <c r="G823" s="46">
        <v>0.53965192352115365</v>
      </c>
      <c r="H823" s="46">
        <v>0.55800338512689951</v>
      </c>
      <c r="I823" s="46">
        <v>0.55578601880948486</v>
      </c>
      <c r="J823" s="46">
        <v>0.54848208289037459</v>
      </c>
      <c r="K823" s="46">
        <v>0.54695746196835615</v>
      </c>
    </row>
    <row r="824" spans="1:11" x14ac:dyDescent="0.3">
      <c r="A824" s="46"/>
      <c r="B824" s="46"/>
      <c r="C824" s="46" t="s">
        <v>267</v>
      </c>
      <c r="D824" s="46" t="s">
        <v>238</v>
      </c>
      <c r="E824" s="46" t="s">
        <v>95</v>
      </c>
      <c r="F824" s="46">
        <v>0.10664452472633126</v>
      </c>
      <c r="G824" s="46">
        <v>0.106644524725241</v>
      </c>
      <c r="H824" s="46">
        <v>0.10491732823107748</v>
      </c>
      <c r="I824" s="46">
        <v>0.10512602153274017</v>
      </c>
      <c r="J824" s="46">
        <v>0.10559608904125392</v>
      </c>
      <c r="K824" s="46">
        <v>0.10574703284478804</v>
      </c>
    </row>
    <row r="825" spans="1:11" x14ac:dyDescent="0.3">
      <c r="A825" s="46"/>
      <c r="B825" s="46"/>
      <c r="C825" s="46" t="s">
        <v>268</v>
      </c>
      <c r="D825" s="46" t="s">
        <v>239</v>
      </c>
      <c r="E825" s="46" t="s">
        <v>95</v>
      </c>
      <c r="F825" s="46">
        <v>0.24606026026802014</v>
      </c>
      <c r="G825" s="46">
        <v>0.24606026027256703</v>
      </c>
      <c r="H825" s="46">
        <v>0.23450963477699438</v>
      </c>
      <c r="I825" s="46">
        <v>0.23590527121212818</v>
      </c>
      <c r="J825" s="46">
        <v>0.24117740794741627</v>
      </c>
      <c r="K825" s="46">
        <v>0.24211388826780117</v>
      </c>
    </row>
    <row r="826" spans="1:11" x14ac:dyDescent="0.3">
      <c r="A826" s="46"/>
      <c r="B826" s="46"/>
      <c r="C826" s="46" t="s">
        <v>269</v>
      </c>
      <c r="D826" s="46" t="s">
        <v>240</v>
      </c>
      <c r="E826" s="46" t="s">
        <v>95</v>
      </c>
      <c r="F826" s="46">
        <v>0.10764329147995715</v>
      </c>
      <c r="G826" s="46">
        <v>0.10764329148103828</v>
      </c>
      <c r="H826" s="46">
        <v>0.10256965186502859</v>
      </c>
      <c r="I826" s="46">
        <v>0.10318268844564669</v>
      </c>
      <c r="J826" s="46">
        <v>0.10474442012095521</v>
      </c>
      <c r="K826" s="46">
        <v>0.10518161691905469</v>
      </c>
    </row>
    <row r="827" spans="1:11" x14ac:dyDescent="0.3">
      <c r="A827" s="46"/>
      <c r="B827" s="46"/>
      <c r="C827" s="46" t="s">
        <v>270</v>
      </c>
      <c r="D827" s="46" t="s">
        <v>241</v>
      </c>
      <c r="E827" s="46" t="s">
        <v>95</v>
      </c>
      <c r="F827" s="46">
        <v>0</v>
      </c>
      <c r="G827" s="46">
        <v>-6.1344492169872763E-89</v>
      </c>
      <c r="H827" s="46">
        <v>0</v>
      </c>
      <c r="I827" s="46">
        <v>0</v>
      </c>
      <c r="J827" s="46">
        <v>0</v>
      </c>
      <c r="K827" s="46">
        <v>0</v>
      </c>
    </row>
    <row r="828" spans="1:11" x14ac:dyDescent="0.3">
      <c r="A828" s="46"/>
      <c r="B828" s="46"/>
      <c r="C828" s="46" t="s">
        <v>271</v>
      </c>
      <c r="D828" s="46" t="s">
        <v>242</v>
      </c>
      <c r="E828" s="46" t="s">
        <v>95</v>
      </c>
      <c r="F828" s="46">
        <v>-1.6739515431062665E-35</v>
      </c>
      <c r="G828" s="46">
        <v>-2.0289620564682983E-168</v>
      </c>
      <c r="H828" s="46">
        <v>2.8129346775161479E-208</v>
      </c>
      <c r="I828" s="46">
        <v>-5.0487097934144756E-29</v>
      </c>
      <c r="J828" s="46">
        <v>-3.1128579569515572E-146</v>
      </c>
      <c r="K828" s="46">
        <v>1.3884203504137805E-27</v>
      </c>
    </row>
    <row r="829" spans="1:11" x14ac:dyDescent="0.3">
      <c r="A829" s="46"/>
      <c r="B829" s="46"/>
      <c r="C829" s="46" t="s">
        <v>272</v>
      </c>
      <c r="D829" s="46" t="s">
        <v>243</v>
      </c>
      <c r="E829" s="46" t="s">
        <v>43</v>
      </c>
      <c r="F829" s="46">
        <v>26828.045351677694</v>
      </c>
      <c r="G829" s="46">
        <v>26828.04535137496</v>
      </c>
      <c r="H829" s="46">
        <v>27398.070880067629</v>
      </c>
      <c r="I829" s="46">
        <v>27329.195960854402</v>
      </c>
      <c r="J829" s="46">
        <v>27071.757188316205</v>
      </c>
      <c r="K829" s="46">
        <v>27025.447721767348</v>
      </c>
    </row>
    <row r="830" spans="1:11" x14ac:dyDescent="0.3">
      <c r="A830" s="46"/>
      <c r="B830" s="46"/>
      <c r="C830" s="46" t="s">
        <v>273</v>
      </c>
      <c r="D830" s="46" t="s">
        <v>244</v>
      </c>
      <c r="E830" s="46" t="s">
        <v>43</v>
      </c>
      <c r="F830" s="46">
        <v>29155.954555680866</v>
      </c>
      <c r="G830" s="46">
        <v>29155.954555354332</v>
      </c>
      <c r="H830" s="46">
        <v>29688.277664478785</v>
      </c>
      <c r="I830" s="46">
        <v>29623.958244565696</v>
      </c>
      <c r="J830" s="46">
        <v>29376.780425249242</v>
      </c>
      <c r="K830" s="46">
        <v>29333.765862685716</v>
      </c>
    </row>
    <row r="831" spans="1:11" x14ac:dyDescent="0.3">
      <c r="A831" s="46"/>
      <c r="B831" s="50" t="s">
        <v>532</v>
      </c>
      <c r="C831" s="39" t="s">
        <v>264</v>
      </c>
      <c r="D831" s="39" t="s">
        <v>180</v>
      </c>
      <c r="E831" s="39" t="s">
        <v>64</v>
      </c>
      <c r="F831" s="61">
        <v>1933.3530203128576</v>
      </c>
      <c r="G831" s="61">
        <v>1933.3530203128603</v>
      </c>
      <c r="H831" s="61">
        <v>943.47700117421618</v>
      </c>
      <c r="I831" s="61">
        <v>963.49064904013176</v>
      </c>
      <c r="J831" s="61">
        <v>848.78488389094446</v>
      </c>
      <c r="K831" s="61">
        <v>863.67567904614293</v>
      </c>
    </row>
    <row r="832" spans="1:11" x14ac:dyDescent="0.3">
      <c r="A832" s="46"/>
      <c r="B832" s="39"/>
      <c r="C832" s="39" t="s">
        <v>264</v>
      </c>
      <c r="D832" s="39" t="s">
        <v>175</v>
      </c>
      <c r="E832" s="39" t="s">
        <v>48</v>
      </c>
      <c r="F832" s="39">
        <v>1.8</v>
      </c>
      <c r="G832" s="39">
        <v>1.8</v>
      </c>
      <c r="H832" s="39">
        <v>1.8</v>
      </c>
      <c r="I832" s="39">
        <v>1.8</v>
      </c>
      <c r="J832" s="39">
        <v>1.8</v>
      </c>
      <c r="K832" s="39">
        <v>1.8</v>
      </c>
    </row>
    <row r="833" spans="1:11" x14ac:dyDescent="0.3">
      <c r="A833" s="46"/>
      <c r="B833" s="39"/>
      <c r="C833" s="39" t="s">
        <v>264</v>
      </c>
      <c r="D833" s="39" t="s">
        <v>176</v>
      </c>
      <c r="E833" s="39" t="s">
        <v>49</v>
      </c>
      <c r="F833" s="39">
        <v>100</v>
      </c>
      <c r="G833" s="39">
        <v>100</v>
      </c>
      <c r="H833" s="39">
        <v>100</v>
      </c>
      <c r="I833" s="39">
        <v>100</v>
      </c>
      <c r="J833" s="39">
        <v>100</v>
      </c>
      <c r="K833" s="39">
        <v>100</v>
      </c>
    </row>
    <row r="834" spans="1:11" x14ac:dyDescent="0.3">
      <c r="A834" s="46"/>
      <c r="B834" s="39"/>
      <c r="C834" s="39" t="s">
        <v>264</v>
      </c>
      <c r="D834" s="39" t="s">
        <v>182</v>
      </c>
      <c r="E834" s="39" t="s">
        <v>80</v>
      </c>
      <c r="F834" s="39">
        <v>984.65256979850483</v>
      </c>
      <c r="G834" s="39">
        <v>984.65256979850608</v>
      </c>
      <c r="H834" s="39">
        <v>480.51082445442239</v>
      </c>
      <c r="I834" s="39">
        <v>490.70373262751303</v>
      </c>
      <c r="J834" s="39">
        <v>432.2843310809842</v>
      </c>
      <c r="K834" s="39">
        <v>439.86818129450421</v>
      </c>
    </row>
    <row r="835" spans="1:11" x14ac:dyDescent="0.3">
      <c r="A835" s="46"/>
      <c r="B835" s="39"/>
      <c r="C835" s="39" t="s">
        <v>264</v>
      </c>
      <c r="D835" s="39" t="s">
        <v>178</v>
      </c>
      <c r="E835" s="39" t="s">
        <v>66</v>
      </c>
      <c r="F835" s="39">
        <v>66.012557130526773</v>
      </c>
      <c r="G835" s="39">
        <v>66.012557130526773</v>
      </c>
      <c r="H835" s="39">
        <v>66.012557130526773</v>
      </c>
      <c r="I835" s="39">
        <v>66.012557130526773</v>
      </c>
      <c r="J835" s="39">
        <v>66.012557130526773</v>
      </c>
      <c r="K835" s="39">
        <v>66.012557130526773</v>
      </c>
    </row>
    <row r="836" spans="1:11" x14ac:dyDescent="0.3">
      <c r="A836" s="46"/>
      <c r="B836" s="39"/>
      <c r="C836" s="39" t="s">
        <v>264</v>
      </c>
      <c r="D836" s="39" t="s">
        <v>177</v>
      </c>
      <c r="E836" s="39" t="s">
        <v>792</v>
      </c>
      <c r="F836" s="39">
        <v>127.625576706879</v>
      </c>
      <c r="G836" s="39">
        <v>127.62557670687917</v>
      </c>
      <c r="H836" s="39">
        <v>62.281329441351026</v>
      </c>
      <c r="I836" s="39">
        <v>63.602481514490023</v>
      </c>
      <c r="J836" s="39">
        <v>56.030460639378504</v>
      </c>
      <c r="K836" s="39">
        <v>57.013440105280019</v>
      </c>
    </row>
    <row r="837" spans="1:11" x14ac:dyDescent="0.3">
      <c r="A837" s="46"/>
      <c r="B837" s="39"/>
      <c r="C837" s="39" t="s">
        <v>264</v>
      </c>
      <c r="D837" s="39" t="s">
        <v>179</v>
      </c>
      <c r="E837" s="39" t="s">
        <v>66</v>
      </c>
      <c r="F837" s="39">
        <v>0</v>
      </c>
      <c r="G837" s="39">
        <v>0</v>
      </c>
      <c r="H837" s="39">
        <v>7.2759999999999993E-12</v>
      </c>
      <c r="I837" s="39">
        <v>7.2759999999999993E-12</v>
      </c>
      <c r="J837" s="39">
        <v>0</v>
      </c>
      <c r="K837" s="39">
        <v>0</v>
      </c>
    </row>
    <row r="838" spans="1:11" x14ac:dyDescent="0.3">
      <c r="A838" s="46"/>
      <c r="B838" s="39"/>
      <c r="C838" s="39" t="s">
        <v>264</v>
      </c>
      <c r="D838" s="39" t="s">
        <v>199</v>
      </c>
      <c r="E838" s="39" t="s">
        <v>792</v>
      </c>
      <c r="F838" s="39">
        <v>0</v>
      </c>
      <c r="G838" s="39">
        <v>0</v>
      </c>
      <c r="H838" s="39">
        <v>6.8647386605435968E-12</v>
      </c>
      <c r="I838" s="39">
        <v>7.010357962415998E-12</v>
      </c>
      <c r="J838" s="39">
        <v>0</v>
      </c>
      <c r="K838" s="39">
        <v>0</v>
      </c>
    </row>
    <row r="839" spans="1:11" x14ac:dyDescent="0.3">
      <c r="A839" s="46"/>
      <c r="B839" s="39" t="s">
        <v>256</v>
      </c>
      <c r="C839" s="39"/>
      <c r="D839" s="39"/>
      <c r="E839" s="39"/>
      <c r="F839" s="39"/>
      <c r="G839" s="39"/>
      <c r="H839" s="39"/>
      <c r="I839" s="39"/>
      <c r="J839" s="39"/>
      <c r="K839" s="39"/>
    </row>
    <row r="840" spans="1:11" x14ac:dyDescent="0.3">
      <c r="A840" s="46"/>
      <c r="B840" s="39"/>
      <c r="C840" s="39" t="s">
        <v>5</v>
      </c>
      <c r="D840" s="39" t="s">
        <v>213</v>
      </c>
      <c r="E840" s="39" t="s">
        <v>95</v>
      </c>
      <c r="F840" s="39">
        <v>0</v>
      </c>
      <c r="G840" s="39">
        <v>0</v>
      </c>
      <c r="H840" s="39">
        <v>0</v>
      </c>
      <c r="I840" s="39">
        <v>0</v>
      </c>
      <c r="J840" s="39">
        <v>0</v>
      </c>
      <c r="K840" s="39">
        <v>0</v>
      </c>
    </row>
    <row r="841" spans="1:11" x14ac:dyDescent="0.3">
      <c r="A841" s="46"/>
      <c r="B841" s="39"/>
      <c r="C841" s="39" t="s">
        <v>8</v>
      </c>
      <c r="D841" s="39" t="s">
        <v>214</v>
      </c>
      <c r="E841" s="39" t="s">
        <v>95</v>
      </c>
      <c r="F841" s="39">
        <v>0</v>
      </c>
      <c r="G841" s="39">
        <v>0</v>
      </c>
      <c r="H841" s="39">
        <v>0</v>
      </c>
      <c r="I841" s="39">
        <v>0</v>
      </c>
      <c r="J841" s="39">
        <v>0</v>
      </c>
      <c r="K841" s="39">
        <v>0</v>
      </c>
    </row>
    <row r="842" spans="1:11" x14ac:dyDescent="0.3">
      <c r="A842" s="46"/>
      <c r="B842" s="39"/>
      <c r="C842" s="39" t="s">
        <v>10</v>
      </c>
      <c r="D842" s="39" t="s">
        <v>215</v>
      </c>
      <c r="E842" s="39" t="s">
        <v>95</v>
      </c>
      <c r="F842" s="39">
        <v>0</v>
      </c>
      <c r="G842" s="39">
        <v>0</v>
      </c>
      <c r="H842" s="39">
        <v>0</v>
      </c>
      <c r="I842" s="39">
        <v>0</v>
      </c>
      <c r="J842" s="39">
        <v>0</v>
      </c>
      <c r="K842" s="39">
        <v>0</v>
      </c>
    </row>
    <row r="843" spans="1:11" x14ac:dyDescent="0.3">
      <c r="A843" s="46"/>
      <c r="B843" s="39"/>
      <c r="C843" s="39" t="s">
        <v>12</v>
      </c>
      <c r="D843" s="39" t="s">
        <v>216</v>
      </c>
      <c r="E843" s="39" t="s">
        <v>95</v>
      </c>
      <c r="F843" s="39">
        <v>0</v>
      </c>
      <c r="G843" s="39">
        <v>0</v>
      </c>
      <c r="H843" s="39">
        <v>0</v>
      </c>
      <c r="I843" s="39">
        <v>0</v>
      </c>
      <c r="J843" s="39">
        <v>0</v>
      </c>
      <c r="K843" s="39">
        <v>0</v>
      </c>
    </row>
    <row r="844" spans="1:11" x14ac:dyDescent="0.3">
      <c r="A844" s="46"/>
      <c r="B844" s="39"/>
      <c r="C844" s="39" t="s">
        <v>14</v>
      </c>
      <c r="D844" s="39" t="s">
        <v>217</v>
      </c>
      <c r="E844" s="39" t="s">
        <v>95</v>
      </c>
      <c r="F844" s="39">
        <v>0</v>
      </c>
      <c r="G844" s="39">
        <v>0</v>
      </c>
      <c r="H844" s="39">
        <v>0</v>
      </c>
      <c r="I844" s="39">
        <v>0</v>
      </c>
      <c r="J844" s="39">
        <v>0</v>
      </c>
      <c r="K844" s="39">
        <v>0</v>
      </c>
    </row>
    <row r="845" spans="1:11" x14ac:dyDescent="0.3">
      <c r="A845" s="46"/>
      <c r="B845" s="39"/>
      <c r="C845" s="39" t="s">
        <v>16</v>
      </c>
      <c r="D845" s="39" t="s">
        <v>218</v>
      </c>
      <c r="E845" s="39" t="s">
        <v>95</v>
      </c>
      <c r="F845" s="39">
        <v>0</v>
      </c>
      <c r="G845" s="39">
        <v>0</v>
      </c>
      <c r="H845" s="39">
        <v>0</v>
      </c>
      <c r="I845" s="39">
        <v>0</v>
      </c>
      <c r="J845" s="39">
        <v>0</v>
      </c>
      <c r="K845" s="39">
        <v>0</v>
      </c>
    </row>
    <row r="846" spans="1:11" x14ac:dyDescent="0.3">
      <c r="A846" s="46"/>
      <c r="B846" s="39"/>
      <c r="C846" s="39" t="s">
        <v>18</v>
      </c>
      <c r="D846" s="39" t="s">
        <v>220</v>
      </c>
      <c r="E846" s="39" t="s">
        <v>95</v>
      </c>
      <c r="F846" s="39">
        <v>1</v>
      </c>
      <c r="G846" s="39">
        <v>1</v>
      </c>
      <c r="H846" s="39">
        <v>1</v>
      </c>
      <c r="I846" s="39">
        <v>1</v>
      </c>
      <c r="J846" s="39">
        <v>1</v>
      </c>
      <c r="K846" s="39">
        <v>1</v>
      </c>
    </row>
    <row r="847" spans="1:11" x14ac:dyDescent="0.3">
      <c r="A847" s="46"/>
      <c r="B847" s="39"/>
      <c r="C847" s="39" t="s">
        <v>20</v>
      </c>
      <c r="D847" s="39" t="s">
        <v>221</v>
      </c>
      <c r="E847" s="39" t="s">
        <v>95</v>
      </c>
      <c r="F847" s="39">
        <v>0</v>
      </c>
      <c r="G847" s="39">
        <v>0</v>
      </c>
      <c r="H847" s="39">
        <v>0</v>
      </c>
      <c r="I847" s="39">
        <v>0</v>
      </c>
      <c r="J847" s="39">
        <v>0</v>
      </c>
      <c r="K847" s="39">
        <v>0</v>
      </c>
    </row>
    <row r="848" spans="1:11" x14ac:dyDescent="0.3">
      <c r="A848" s="46"/>
      <c r="B848" s="39"/>
      <c r="C848" s="39" t="s">
        <v>22</v>
      </c>
      <c r="D848" s="39" t="s">
        <v>222</v>
      </c>
      <c r="E848" s="39" t="s">
        <v>95</v>
      </c>
      <c r="F848" s="39">
        <v>0</v>
      </c>
      <c r="G848" s="39">
        <v>0</v>
      </c>
      <c r="H848" s="39">
        <v>0</v>
      </c>
      <c r="I848" s="39">
        <v>0</v>
      </c>
      <c r="J848" s="39">
        <v>0</v>
      </c>
      <c r="K848" s="39">
        <v>0</v>
      </c>
    </row>
    <row r="849" spans="1:11" x14ac:dyDescent="0.3">
      <c r="A849" s="46"/>
      <c r="B849" s="39"/>
      <c r="C849" s="39" t="s">
        <v>24</v>
      </c>
      <c r="D849" s="39" t="s">
        <v>223</v>
      </c>
      <c r="E849" s="39" t="s">
        <v>95</v>
      </c>
      <c r="F849" s="39">
        <v>8.2064170060954133E-21</v>
      </c>
      <c r="G849" s="39">
        <v>-2.2196127216188339E-21</v>
      </c>
      <c r="H849" s="39">
        <v>3.9805322248035267E-21</v>
      </c>
      <c r="I849" s="39">
        <v>2.9307015737789071E-21</v>
      </c>
      <c r="J849" s="39">
        <v>-7.9939188593405018E-21</v>
      </c>
      <c r="K849" s="39">
        <v>-5.0431342318553288E-22</v>
      </c>
    </row>
    <row r="850" spans="1:11" x14ac:dyDescent="0.3">
      <c r="A850" s="46"/>
      <c r="B850" s="39"/>
      <c r="C850" s="39" t="s">
        <v>26</v>
      </c>
      <c r="D850" s="39" t="s">
        <v>224</v>
      </c>
      <c r="E850" s="39" t="s">
        <v>95</v>
      </c>
      <c r="F850" s="39">
        <v>0</v>
      </c>
      <c r="G850" s="39">
        <v>0</v>
      </c>
      <c r="H850" s="39">
        <v>0</v>
      </c>
      <c r="I850" s="39">
        <v>0</v>
      </c>
      <c r="J850" s="39">
        <v>0</v>
      </c>
      <c r="K850" s="39">
        <v>0</v>
      </c>
    </row>
    <row r="851" spans="1:11" x14ac:dyDescent="0.3">
      <c r="A851" s="46"/>
      <c r="B851" s="39"/>
      <c r="C851" s="39" t="s">
        <v>28</v>
      </c>
      <c r="D851" s="39" t="s">
        <v>225</v>
      </c>
      <c r="E851" s="39" t="s">
        <v>95</v>
      </c>
      <c r="F851" s="39">
        <v>0</v>
      </c>
      <c r="G851" s="39">
        <v>0</v>
      </c>
      <c r="H851" s="39">
        <v>0</v>
      </c>
      <c r="I851" s="39">
        <v>0</v>
      </c>
      <c r="J851" s="39">
        <v>0</v>
      </c>
      <c r="K851" s="39">
        <v>0</v>
      </c>
    </row>
    <row r="852" spans="1:11" x14ac:dyDescent="0.3">
      <c r="A852" s="46"/>
      <c r="B852" s="39"/>
      <c r="C852" s="39" t="s">
        <v>30</v>
      </c>
      <c r="D852" s="39" t="s">
        <v>226</v>
      </c>
      <c r="E852" s="39" t="s">
        <v>95</v>
      </c>
      <c r="F852" s="39">
        <v>0</v>
      </c>
      <c r="G852" s="39">
        <v>0</v>
      </c>
      <c r="H852" s="39">
        <v>0</v>
      </c>
      <c r="I852" s="39">
        <v>0</v>
      </c>
      <c r="J852" s="39">
        <v>0</v>
      </c>
      <c r="K852" s="39">
        <v>0</v>
      </c>
    </row>
    <row r="853" spans="1:11" x14ac:dyDescent="0.3">
      <c r="A853" s="46"/>
      <c r="B853" s="39"/>
      <c r="C853" s="39" t="s">
        <v>32</v>
      </c>
      <c r="D853" s="39" t="s">
        <v>227</v>
      </c>
      <c r="E853" s="39" t="s">
        <v>95</v>
      </c>
      <c r="F853" s="39">
        <v>0</v>
      </c>
      <c r="G853" s="39">
        <v>0</v>
      </c>
      <c r="H853" s="39">
        <v>0</v>
      </c>
      <c r="I853" s="39">
        <v>0</v>
      </c>
      <c r="J853" s="39">
        <v>0</v>
      </c>
      <c r="K853" s="39">
        <v>0</v>
      </c>
    </row>
    <row r="854" spans="1:11" x14ac:dyDescent="0.3">
      <c r="A854" s="46"/>
      <c r="B854" s="39"/>
      <c r="C854" s="39" t="s">
        <v>34</v>
      </c>
      <c r="D854" s="39" t="s">
        <v>228</v>
      </c>
      <c r="E854" s="39" t="s">
        <v>95</v>
      </c>
      <c r="F854" s="39">
        <v>0</v>
      </c>
      <c r="G854" s="39">
        <v>0</v>
      </c>
      <c r="H854" s="39">
        <v>0</v>
      </c>
      <c r="I854" s="39">
        <v>0</v>
      </c>
      <c r="J854" s="39">
        <v>0</v>
      </c>
      <c r="K854" s="39">
        <v>0</v>
      </c>
    </row>
    <row r="855" spans="1:11" x14ac:dyDescent="0.3">
      <c r="A855" s="46"/>
      <c r="B855" s="39"/>
      <c r="C855" s="39" t="s">
        <v>36</v>
      </c>
      <c r="D855" s="39" t="s">
        <v>229</v>
      </c>
      <c r="E855" s="39" t="s">
        <v>95</v>
      </c>
      <c r="F855" s="39">
        <v>0</v>
      </c>
      <c r="G855" s="39">
        <v>0</v>
      </c>
      <c r="H855" s="39">
        <v>0</v>
      </c>
      <c r="I855" s="39">
        <v>0</v>
      </c>
      <c r="J855" s="39">
        <v>0</v>
      </c>
      <c r="K855" s="39">
        <v>0</v>
      </c>
    </row>
    <row r="856" spans="1:11" x14ac:dyDescent="0.3">
      <c r="A856" s="46"/>
      <c r="B856" s="39"/>
      <c r="C856" s="39" t="s">
        <v>38</v>
      </c>
      <c r="D856" s="39" t="s">
        <v>230</v>
      </c>
      <c r="E856" s="39" t="s">
        <v>95</v>
      </c>
      <c r="F856" s="39">
        <v>0</v>
      </c>
      <c r="G856" s="39">
        <v>0</v>
      </c>
      <c r="H856" s="39">
        <v>0</v>
      </c>
      <c r="I856" s="39">
        <v>0</v>
      </c>
      <c r="J856" s="39">
        <v>0</v>
      </c>
      <c r="K856" s="39">
        <v>0</v>
      </c>
    </row>
    <row r="857" spans="1:11" x14ac:dyDescent="0.3">
      <c r="A857" s="46"/>
      <c r="B857" s="39"/>
      <c r="C857" s="39" t="s">
        <v>40</v>
      </c>
      <c r="D857" s="39" t="s">
        <v>231</v>
      </c>
      <c r="E857" s="39" t="s">
        <v>95</v>
      </c>
      <c r="F857" s="39">
        <v>0</v>
      </c>
      <c r="G857" s="39">
        <v>0</v>
      </c>
      <c r="H857" s="39">
        <v>0</v>
      </c>
      <c r="I857" s="39">
        <v>0</v>
      </c>
      <c r="J857" s="39">
        <v>0</v>
      </c>
      <c r="K857" s="39">
        <v>0</v>
      </c>
    </row>
    <row r="858" spans="1:11" x14ac:dyDescent="0.3">
      <c r="A858" s="46"/>
      <c r="B858" s="39"/>
      <c r="C858" s="39" t="s">
        <v>42</v>
      </c>
      <c r="D858" s="39" t="s">
        <v>234</v>
      </c>
      <c r="E858" s="39" t="s">
        <v>62</v>
      </c>
      <c r="F858" s="39">
        <v>0</v>
      </c>
      <c r="G858" s="39">
        <v>0</v>
      </c>
      <c r="H858" s="39">
        <v>2.1315999999999998E-14</v>
      </c>
      <c r="I858" s="39">
        <v>2.1315999999999998E-14</v>
      </c>
      <c r="J858" s="39">
        <v>0</v>
      </c>
      <c r="K858" s="39">
        <v>0</v>
      </c>
    </row>
    <row r="859" spans="1:11" x14ac:dyDescent="0.3">
      <c r="A859" s="46"/>
      <c r="B859" s="39"/>
      <c r="C859" s="39" t="s">
        <v>45</v>
      </c>
      <c r="D859" s="39" t="s">
        <v>235</v>
      </c>
      <c r="E859" s="39" t="s">
        <v>62</v>
      </c>
      <c r="F859" s="39">
        <v>0</v>
      </c>
      <c r="G859" s="39">
        <v>0</v>
      </c>
      <c r="H859" s="39">
        <v>2.1315999999999998E-14</v>
      </c>
      <c r="I859" s="39">
        <v>2.1315999999999998E-14</v>
      </c>
      <c r="J859" s="39">
        <v>0</v>
      </c>
      <c r="K859" s="39">
        <v>0</v>
      </c>
    </row>
    <row r="860" spans="1:11" x14ac:dyDescent="0.3">
      <c r="A860" s="50" t="s">
        <v>651</v>
      </c>
      <c r="B860" s="39"/>
      <c r="C860" s="39"/>
      <c r="D860" s="39"/>
      <c r="E860" s="39"/>
      <c r="F860" s="39"/>
      <c r="G860" s="39"/>
      <c r="H860" s="39"/>
      <c r="I860" s="39"/>
      <c r="J860" s="39"/>
      <c r="K860" s="39"/>
    </row>
    <row r="861" spans="1:11" x14ac:dyDescent="0.3">
      <c r="A861" s="50"/>
      <c r="B861" s="39"/>
      <c r="C861" s="39" t="s">
        <v>264</v>
      </c>
      <c r="D861" s="39" t="s">
        <v>181</v>
      </c>
      <c r="E861" s="39" t="s">
        <v>65</v>
      </c>
      <c r="F861" s="61">
        <v>0</v>
      </c>
      <c r="G861" s="61">
        <v>2163.9642642545564</v>
      </c>
      <c r="H861" s="61">
        <v>0</v>
      </c>
      <c r="I861" s="61">
        <v>1420.7064094908967</v>
      </c>
      <c r="J861" s="61">
        <v>0</v>
      </c>
      <c r="K861" s="61">
        <v>1168.167365398898</v>
      </c>
    </row>
    <row r="862" spans="1:11" x14ac:dyDescent="0.3">
      <c r="A862" s="39"/>
      <c r="B862" s="50" t="s">
        <v>523</v>
      </c>
      <c r="C862" s="39" t="s">
        <v>264</v>
      </c>
      <c r="D862" s="39" t="s">
        <v>180</v>
      </c>
      <c r="E862" s="39" t="s">
        <v>64</v>
      </c>
      <c r="F862" s="61">
        <v>0</v>
      </c>
      <c r="G862" s="61">
        <v>2163.9642642545564</v>
      </c>
      <c r="H862" s="61">
        <v>0</v>
      </c>
      <c r="I862" s="61">
        <v>1420.7064094908967</v>
      </c>
      <c r="J862" s="61">
        <v>0</v>
      </c>
      <c r="K862" s="61">
        <v>1168.167365398898</v>
      </c>
    </row>
    <row r="863" spans="1:11" x14ac:dyDescent="0.3">
      <c r="A863" s="39"/>
      <c r="B863" s="39"/>
      <c r="C863" s="39" t="s">
        <v>264</v>
      </c>
      <c r="D863" s="39" t="s">
        <v>175</v>
      </c>
      <c r="E863" s="39" t="s">
        <v>48</v>
      </c>
      <c r="F863" s="39">
        <v>0.99535981988975597</v>
      </c>
      <c r="G863" s="39">
        <v>0.99535981988975597</v>
      </c>
      <c r="H863" s="39">
        <v>0.99535981988975597</v>
      </c>
      <c r="I863" s="39">
        <v>0.99535981988975597</v>
      </c>
      <c r="J863" s="39">
        <v>0.99535981988975597</v>
      </c>
      <c r="K863" s="39">
        <v>0.99535981988975597</v>
      </c>
    </row>
    <row r="864" spans="1:11" x14ac:dyDescent="0.3">
      <c r="A864" s="39"/>
      <c r="B864" s="39"/>
      <c r="C864" s="39" t="s">
        <v>264</v>
      </c>
      <c r="D864" s="39" t="s">
        <v>176</v>
      </c>
      <c r="E864" s="39" t="s">
        <v>49</v>
      </c>
      <c r="F864" s="39">
        <v>60</v>
      </c>
      <c r="G864" s="39">
        <v>71.377645835397857</v>
      </c>
      <c r="H864" s="39">
        <v>60</v>
      </c>
      <c r="I864" s="39">
        <v>86.927038155146107</v>
      </c>
      <c r="J864" s="39">
        <v>60</v>
      </c>
      <c r="K864" s="39">
        <v>72.005813061230356</v>
      </c>
    </row>
    <row r="865" spans="1:11" x14ac:dyDescent="0.3">
      <c r="A865" s="39"/>
      <c r="B865" s="39"/>
      <c r="C865" s="39" t="s">
        <v>264</v>
      </c>
      <c r="D865" s="39" t="s">
        <v>182</v>
      </c>
      <c r="E865" s="39" t="s">
        <v>80</v>
      </c>
      <c r="F865" s="39">
        <v>-1.1102E-16</v>
      </c>
      <c r="G865" s="39">
        <v>1445.5160720228412</v>
      </c>
      <c r="H865" s="39">
        <v>0</v>
      </c>
      <c r="I865" s="39">
        <v>944.51615789514221</v>
      </c>
      <c r="J865" s="39">
        <v>0</v>
      </c>
      <c r="K865" s="39">
        <v>783.49593751685848</v>
      </c>
    </row>
    <row r="866" spans="1:11" x14ac:dyDescent="0.3">
      <c r="A866" s="39"/>
      <c r="B866" s="39"/>
      <c r="C866" s="39" t="s">
        <v>264</v>
      </c>
      <c r="D866" s="39" t="s">
        <v>178</v>
      </c>
      <c r="E866" s="39" t="s">
        <v>66</v>
      </c>
      <c r="F866" s="39">
        <v>36.365572320429436</v>
      </c>
      <c r="G866" s="39">
        <v>48.968942248129338</v>
      </c>
      <c r="H866" s="39">
        <v>36.594756774996242</v>
      </c>
      <c r="I866" s="39">
        <v>66.230991063660838</v>
      </c>
      <c r="J866" s="39">
        <v>36.571587050908164</v>
      </c>
      <c r="K866" s="39">
        <v>50.077034928266848</v>
      </c>
    </row>
    <row r="867" spans="1:11" x14ac:dyDescent="0.3">
      <c r="A867" s="39"/>
      <c r="B867" s="39"/>
      <c r="C867" s="39" t="s">
        <v>264</v>
      </c>
      <c r="D867" s="39" t="s">
        <v>177</v>
      </c>
      <c r="E867" s="39" t="s">
        <v>792</v>
      </c>
      <c r="F867" s="39">
        <v>0</v>
      </c>
      <c r="G867" s="39">
        <v>105.96704108329706</v>
      </c>
      <c r="H867" s="39">
        <v>0</v>
      </c>
      <c r="I867" s="39">
        <v>94.094793511077256</v>
      </c>
      <c r="J867" s="39">
        <v>0</v>
      </c>
      <c r="K867" s="39">
        <v>58.498357959142076</v>
      </c>
    </row>
    <row r="868" spans="1:11" x14ac:dyDescent="0.3">
      <c r="A868" s="39"/>
      <c r="B868" s="39"/>
      <c r="C868" s="39" t="s">
        <v>264</v>
      </c>
      <c r="D868" s="39" t="s">
        <v>179</v>
      </c>
      <c r="E868" s="39" t="s">
        <v>66</v>
      </c>
      <c r="F868" s="39">
        <v>0.60330008470943719</v>
      </c>
      <c r="G868" s="39">
        <v>1.6516911550825391</v>
      </c>
      <c r="H868" s="39">
        <v>0.2837475425857649</v>
      </c>
      <c r="I868" s="39">
        <v>0.69054971929281039</v>
      </c>
      <c r="J868" s="39">
        <v>0.51715967136048757</v>
      </c>
      <c r="K868" s="39">
        <v>1.4253827111856059</v>
      </c>
    </row>
    <row r="869" spans="1:11" x14ac:dyDescent="0.3">
      <c r="A869" s="39"/>
      <c r="B869" s="39"/>
      <c r="C869" s="39" t="s">
        <v>264</v>
      </c>
      <c r="D869" s="39" t="s">
        <v>199</v>
      </c>
      <c r="E869" s="39" t="s">
        <v>792</v>
      </c>
      <c r="F869" s="39">
        <v>0</v>
      </c>
      <c r="G869" s="39">
        <v>3.5742006351839448</v>
      </c>
      <c r="H869" s="39">
        <v>0</v>
      </c>
      <c r="I869" s="39">
        <v>0.98106841227143526</v>
      </c>
      <c r="J869" s="39">
        <v>0</v>
      </c>
      <c r="K869" s="39">
        <v>1.6650855664108275</v>
      </c>
    </row>
    <row r="870" spans="1:11" x14ac:dyDescent="0.3">
      <c r="A870" s="39"/>
      <c r="B870" s="39" t="s">
        <v>256</v>
      </c>
      <c r="C870" s="39"/>
      <c r="D870" s="39"/>
      <c r="E870" s="39"/>
      <c r="F870" s="39"/>
      <c r="G870" s="39"/>
      <c r="H870" s="39"/>
      <c r="I870" s="39"/>
      <c r="J870" s="39"/>
      <c r="K870" s="39"/>
    </row>
    <row r="871" spans="1:11" x14ac:dyDescent="0.3">
      <c r="A871" s="39"/>
      <c r="B871" s="39"/>
      <c r="C871" s="39" t="s">
        <v>5</v>
      </c>
      <c r="D871" s="39" t="s">
        <v>213</v>
      </c>
      <c r="E871" s="39" t="s">
        <v>95</v>
      </c>
      <c r="F871" s="39">
        <v>1.0554122136492743E-2</v>
      </c>
      <c r="G871" s="39">
        <v>-1.2779038144547106E-39</v>
      </c>
      <c r="H871" s="39">
        <v>9.5608959484609433E-3</v>
      </c>
      <c r="I871" s="39">
        <v>1.1554022604852368E-38</v>
      </c>
      <c r="J871" s="39">
        <v>1.0332055900797102E-2</v>
      </c>
      <c r="K871" s="39">
        <v>-1.9895251836899966E-92</v>
      </c>
    </row>
    <row r="872" spans="1:11" x14ac:dyDescent="0.3">
      <c r="A872" s="39"/>
      <c r="B872" s="39"/>
      <c r="C872" s="39" t="s">
        <v>8</v>
      </c>
      <c r="D872" s="39" t="s">
        <v>214</v>
      </c>
      <c r="E872" s="39" t="s">
        <v>95</v>
      </c>
      <c r="F872" s="39">
        <v>0</v>
      </c>
      <c r="G872" s="39">
        <v>0</v>
      </c>
      <c r="H872" s="39">
        <v>0</v>
      </c>
      <c r="I872" s="39">
        <v>0</v>
      </c>
      <c r="J872" s="39">
        <v>0</v>
      </c>
      <c r="K872" s="39">
        <v>0</v>
      </c>
    </row>
    <row r="873" spans="1:11" x14ac:dyDescent="0.3">
      <c r="A873" s="39"/>
      <c r="B873" s="39"/>
      <c r="C873" s="39" t="s">
        <v>10</v>
      </c>
      <c r="D873" s="39" t="s">
        <v>215</v>
      </c>
      <c r="E873" s="39" t="s">
        <v>95</v>
      </c>
      <c r="F873" s="39">
        <v>0</v>
      </c>
      <c r="G873" s="39">
        <v>0</v>
      </c>
      <c r="H873" s="39">
        <v>0</v>
      </c>
      <c r="I873" s="39">
        <v>0</v>
      </c>
      <c r="J873" s="39">
        <v>0</v>
      </c>
      <c r="K873" s="39">
        <v>0</v>
      </c>
    </row>
    <row r="874" spans="1:11" x14ac:dyDescent="0.3">
      <c r="A874" s="39"/>
      <c r="B874" s="39"/>
      <c r="C874" s="39" t="s">
        <v>12</v>
      </c>
      <c r="D874" s="39" t="s">
        <v>216</v>
      </c>
      <c r="E874" s="39" t="s">
        <v>95</v>
      </c>
      <c r="F874" s="39">
        <v>0</v>
      </c>
      <c r="G874" s="39">
        <v>0</v>
      </c>
      <c r="H874" s="39">
        <v>0</v>
      </c>
      <c r="I874" s="39">
        <v>0</v>
      </c>
      <c r="J874" s="39">
        <v>0</v>
      </c>
      <c r="K874" s="39">
        <v>0</v>
      </c>
    </row>
    <row r="875" spans="1:11" x14ac:dyDescent="0.3">
      <c r="A875" s="39"/>
      <c r="B875" s="39"/>
      <c r="C875" s="39" t="s">
        <v>14</v>
      </c>
      <c r="D875" s="39" t="s">
        <v>217</v>
      </c>
      <c r="E875" s="39" t="s">
        <v>95</v>
      </c>
      <c r="F875" s="39">
        <v>0</v>
      </c>
      <c r="G875" s="39">
        <v>0</v>
      </c>
      <c r="H875" s="39">
        <v>0</v>
      </c>
      <c r="I875" s="39">
        <v>0</v>
      </c>
      <c r="J875" s="39">
        <v>0</v>
      </c>
      <c r="K875" s="39">
        <v>0</v>
      </c>
    </row>
    <row r="876" spans="1:11" x14ac:dyDescent="0.3">
      <c r="A876" s="39"/>
      <c r="B876" s="39"/>
      <c r="C876" s="39" t="s">
        <v>16</v>
      </c>
      <c r="D876" s="39" t="s">
        <v>218</v>
      </c>
      <c r="E876" s="39" t="s">
        <v>95</v>
      </c>
      <c r="F876" s="39">
        <v>4.135898871971672E-25</v>
      </c>
      <c r="G876" s="39">
        <v>8.7498849233400899E-30</v>
      </c>
      <c r="H876" s="39">
        <v>0</v>
      </c>
      <c r="I876" s="39">
        <v>-6.8960421764887413E-180</v>
      </c>
      <c r="J876" s="39">
        <v>0</v>
      </c>
      <c r="K876" s="39">
        <v>0</v>
      </c>
    </row>
    <row r="877" spans="1:11" x14ac:dyDescent="0.3">
      <c r="A877" s="39"/>
      <c r="B877" s="39"/>
      <c r="C877" s="39" t="s">
        <v>18</v>
      </c>
      <c r="D877" s="39" t="s">
        <v>220</v>
      </c>
      <c r="E877" s="39" t="s">
        <v>95</v>
      </c>
      <c r="F877" s="39">
        <v>0.2329648064227052</v>
      </c>
      <c r="G877" s="39">
        <v>0.68838286464936627</v>
      </c>
      <c r="H877" s="39">
        <v>0.31420814595637159</v>
      </c>
      <c r="I877" s="39">
        <v>0.73508003496614394</v>
      </c>
      <c r="J877" s="39">
        <v>0.26447392093657379</v>
      </c>
      <c r="K877" s="39">
        <v>0.70476637160600097</v>
      </c>
    </row>
    <row r="878" spans="1:11" x14ac:dyDescent="0.3">
      <c r="A878" s="39"/>
      <c r="B878" s="39"/>
      <c r="C878" s="39" t="s">
        <v>20</v>
      </c>
      <c r="D878" s="39" t="s">
        <v>221</v>
      </c>
      <c r="E878" s="39" t="s">
        <v>95</v>
      </c>
      <c r="F878" s="39">
        <v>0</v>
      </c>
      <c r="G878" s="39">
        <v>0</v>
      </c>
      <c r="H878" s="39">
        <v>0</v>
      </c>
      <c r="I878" s="39">
        <v>0</v>
      </c>
      <c r="J878" s="39">
        <v>0</v>
      </c>
      <c r="K878" s="39">
        <v>0</v>
      </c>
    </row>
    <row r="879" spans="1:11" x14ac:dyDescent="0.3">
      <c r="A879" s="39"/>
      <c r="B879" s="39"/>
      <c r="C879" s="39" t="s">
        <v>22</v>
      </c>
      <c r="D879" s="39" t="s">
        <v>222</v>
      </c>
      <c r="E879" s="39" t="s">
        <v>95</v>
      </c>
      <c r="F879" s="39">
        <v>6.5793658067613087E-2</v>
      </c>
      <c r="G879" s="39">
        <v>0.17836456241255375</v>
      </c>
      <c r="H879" s="39">
        <v>8.4717063133826834E-2</v>
      </c>
      <c r="I879" s="39">
        <v>0.18946510108571088</v>
      </c>
      <c r="J879" s="39">
        <v>7.5512936337276002E-2</v>
      </c>
      <c r="K879" s="39">
        <v>0.18891721117224949</v>
      </c>
    </row>
    <row r="880" spans="1:11" x14ac:dyDescent="0.3">
      <c r="A880" s="39"/>
      <c r="B880" s="39"/>
      <c r="C880" s="39" t="s">
        <v>24</v>
      </c>
      <c r="D880" s="39" t="s">
        <v>223</v>
      </c>
      <c r="E880" s="39" t="s">
        <v>95</v>
      </c>
      <c r="F880" s="39">
        <v>0</v>
      </c>
      <c r="G880" s="39">
        <v>0</v>
      </c>
      <c r="H880" s="39">
        <v>0</v>
      </c>
      <c r="I880" s="39">
        <v>0</v>
      </c>
      <c r="J880" s="39">
        <v>0</v>
      </c>
      <c r="K880" s="39">
        <v>0</v>
      </c>
    </row>
    <row r="881" spans="1:11" x14ac:dyDescent="0.3">
      <c r="A881" s="39"/>
      <c r="B881" s="39"/>
      <c r="C881" s="39" t="s">
        <v>26</v>
      </c>
      <c r="D881" s="39" t="s">
        <v>224</v>
      </c>
      <c r="E881" s="39" t="s">
        <v>95</v>
      </c>
      <c r="F881" s="39">
        <v>6.6876404792864828E-6</v>
      </c>
      <c r="G881" s="39">
        <v>1.9807196324269977E-5</v>
      </c>
      <c r="H881" s="39">
        <v>9.6198688812785011E-6</v>
      </c>
      <c r="I881" s="39">
        <v>2.3235742626485517E-5</v>
      </c>
      <c r="J881" s="39">
        <v>1.0782818196849715E-5</v>
      </c>
      <c r="K881" s="39">
        <v>2.9623069747822797E-5</v>
      </c>
    </row>
    <row r="882" spans="1:11" x14ac:dyDescent="0.3">
      <c r="A882" s="39"/>
      <c r="B882" s="39"/>
      <c r="C882" s="39" t="s">
        <v>28</v>
      </c>
      <c r="D882" s="39" t="s">
        <v>225</v>
      </c>
      <c r="E882" s="39" t="s">
        <v>95</v>
      </c>
      <c r="F882" s="39">
        <v>0</v>
      </c>
      <c r="G882" s="39">
        <v>0</v>
      </c>
      <c r="H882" s="39">
        <v>0</v>
      </c>
      <c r="I882" s="39">
        <v>0</v>
      </c>
      <c r="J882" s="39">
        <v>0</v>
      </c>
      <c r="K882" s="39">
        <v>0</v>
      </c>
    </row>
    <row r="883" spans="1:11" x14ac:dyDescent="0.3">
      <c r="A883" s="39"/>
      <c r="B883" s="39"/>
      <c r="C883" s="39" t="s">
        <v>30</v>
      </c>
      <c r="D883" s="39" t="s">
        <v>226</v>
      </c>
      <c r="E883" s="39" t="s">
        <v>95</v>
      </c>
      <c r="F883" s="39">
        <v>0.61886171329610984</v>
      </c>
      <c r="G883" s="39">
        <v>2.144804863548903E-2</v>
      </c>
      <c r="H883" s="39">
        <v>0.56080092061778208</v>
      </c>
      <c r="I883" s="39">
        <v>1.8799093944315271E-2</v>
      </c>
      <c r="J883" s="39">
        <v>0.60607154814597486</v>
      </c>
      <c r="K883" s="39">
        <v>2.2614738228990947E-2</v>
      </c>
    </row>
    <row r="884" spans="1:11" x14ac:dyDescent="0.3">
      <c r="A884" s="39"/>
      <c r="B884" s="39"/>
      <c r="C884" s="39" t="s">
        <v>32</v>
      </c>
      <c r="D884" s="39" t="s">
        <v>227</v>
      </c>
      <c r="E884" s="39" t="s">
        <v>95</v>
      </c>
      <c r="F884" s="39">
        <v>0</v>
      </c>
      <c r="G884" s="39">
        <v>0</v>
      </c>
      <c r="H884" s="39">
        <v>0</v>
      </c>
      <c r="I884" s="39">
        <v>0</v>
      </c>
      <c r="J884" s="39">
        <v>0</v>
      </c>
      <c r="K884" s="39">
        <v>0</v>
      </c>
    </row>
    <row r="885" spans="1:11" x14ac:dyDescent="0.3">
      <c r="A885" s="39"/>
      <c r="B885" s="39"/>
      <c r="C885" s="39" t="s">
        <v>34</v>
      </c>
      <c r="D885" s="39" t="s">
        <v>228</v>
      </c>
      <c r="E885" s="39" t="s">
        <v>95</v>
      </c>
      <c r="F885" s="39">
        <v>0</v>
      </c>
      <c r="G885" s="39">
        <v>0</v>
      </c>
      <c r="H885" s="39">
        <v>0</v>
      </c>
      <c r="I885" s="39">
        <v>0</v>
      </c>
      <c r="J885" s="39">
        <v>0</v>
      </c>
      <c r="K885" s="39">
        <v>0</v>
      </c>
    </row>
    <row r="886" spans="1:11" x14ac:dyDescent="0.3">
      <c r="A886" s="39"/>
      <c r="B886" s="39"/>
      <c r="C886" s="39" t="s">
        <v>36</v>
      </c>
      <c r="D886" s="39" t="s">
        <v>229</v>
      </c>
      <c r="E886" s="39" t="s">
        <v>95</v>
      </c>
      <c r="F886" s="39">
        <v>1.9834695113779658E-4</v>
      </c>
      <c r="G886" s="39">
        <v>5.4302599259151716E-4</v>
      </c>
      <c r="H886" s="39">
        <v>9.3287655283191413E-5</v>
      </c>
      <c r="I886" s="39">
        <v>2.2703181862957482E-4</v>
      </c>
      <c r="J886" s="39">
        <v>1.7002527299407285E-4</v>
      </c>
      <c r="K886" s="39">
        <v>4.6862424280410034E-4</v>
      </c>
    </row>
    <row r="887" spans="1:11" x14ac:dyDescent="0.3">
      <c r="A887" s="39"/>
      <c r="B887" s="39"/>
      <c r="C887" s="39" t="s">
        <v>38</v>
      </c>
      <c r="D887" s="39" t="s">
        <v>230</v>
      </c>
      <c r="E887" s="39" t="s">
        <v>95</v>
      </c>
      <c r="F887" s="39">
        <v>7.160767358656131E-2</v>
      </c>
      <c r="G887" s="39">
        <v>0.1112032122072589</v>
      </c>
      <c r="H887" s="39">
        <v>3.059137855941213E-2</v>
      </c>
      <c r="I887" s="39">
        <v>5.6360362991669369E-2</v>
      </c>
      <c r="J887" s="39">
        <v>4.3407783097916347E-2</v>
      </c>
      <c r="K887" s="39">
        <v>8.3145883741067433E-2</v>
      </c>
    </row>
    <row r="888" spans="1:11" x14ac:dyDescent="0.3">
      <c r="A888" s="39"/>
      <c r="B888" s="39"/>
      <c r="C888" s="39" t="s">
        <v>40</v>
      </c>
      <c r="D888" s="39" t="s">
        <v>231</v>
      </c>
      <c r="E888" s="39" t="s">
        <v>95</v>
      </c>
      <c r="F888" s="39">
        <v>1.2991898900547995E-5</v>
      </c>
      <c r="G888" s="39">
        <v>3.8478906416284593E-5</v>
      </c>
      <c r="H888" s="39">
        <v>1.8688259981857214E-5</v>
      </c>
      <c r="I888" s="39">
        <v>4.5139450904612858E-5</v>
      </c>
      <c r="J888" s="39">
        <v>2.094749027109891E-5</v>
      </c>
      <c r="K888" s="39">
        <v>5.7547939139314692E-5</v>
      </c>
    </row>
    <row r="889" spans="1:11" x14ac:dyDescent="0.3">
      <c r="A889" s="39"/>
      <c r="B889" s="39"/>
      <c r="C889" s="39" t="s">
        <v>42</v>
      </c>
      <c r="D889" s="39" t="s">
        <v>234</v>
      </c>
      <c r="E889" s="39" t="s">
        <v>62</v>
      </c>
      <c r="F889" s="39">
        <v>8.0236000000000001E-4</v>
      </c>
      <c r="G889" s="39">
        <v>2.4726121724694796E-3</v>
      </c>
      <c r="H889" s="39">
        <v>3.8292000000000003E-4</v>
      </c>
      <c r="I889" s="39">
        <v>1.0386994484644391E-3</v>
      </c>
      <c r="J889" s="39">
        <v>6.8961999999999995E-4</v>
      </c>
      <c r="K889" s="39">
        <v>2.1251999999999998E-3</v>
      </c>
    </row>
    <row r="890" spans="1:11" x14ac:dyDescent="0.3">
      <c r="A890" s="39"/>
      <c r="B890" s="39"/>
      <c r="C890" s="39" t="s">
        <v>45</v>
      </c>
      <c r="D890" s="39" t="s">
        <v>235</v>
      </c>
      <c r="E890" s="39" t="s">
        <v>62</v>
      </c>
      <c r="F890" s="39">
        <v>0.21453197308693553</v>
      </c>
      <c r="G890" s="39">
        <v>0.65467219071191007</v>
      </c>
      <c r="H890" s="39">
        <v>0.27963191241305502</v>
      </c>
      <c r="I890" s="39">
        <v>0.69713440616436184</v>
      </c>
      <c r="J890" s="39">
        <v>0.24664216947035497</v>
      </c>
      <c r="K890" s="39">
        <v>0.6901191705275258</v>
      </c>
    </row>
    <row r="891" spans="1:11" x14ac:dyDescent="0.3">
      <c r="A891" s="50" t="s">
        <v>652</v>
      </c>
      <c r="B891" s="39"/>
      <c r="C891" s="39"/>
      <c r="D891" s="39"/>
      <c r="E891" s="39"/>
      <c r="F891" s="39"/>
      <c r="G891" s="39"/>
      <c r="H891" s="39"/>
      <c r="I891" s="39"/>
      <c r="J891" s="39"/>
      <c r="K891" s="39"/>
    </row>
    <row r="892" spans="1:11" x14ac:dyDescent="0.3">
      <c r="A892" s="50"/>
      <c r="B892" s="39"/>
      <c r="C892" s="39" t="s">
        <v>264</v>
      </c>
      <c r="D892" s="39" t="s">
        <v>181</v>
      </c>
      <c r="E892" s="39" t="s">
        <v>65</v>
      </c>
      <c r="F892" s="61">
        <v>0.99586911006068901</v>
      </c>
      <c r="G892" s="61">
        <v>1778.9855942944487</v>
      </c>
      <c r="H892" s="61">
        <v>59.499057138718413</v>
      </c>
      <c r="I892" s="61">
        <v>1241.5422749465424</v>
      </c>
      <c r="J892" s="61">
        <v>269.24448574353511</v>
      </c>
      <c r="K892" s="61">
        <v>1234.5145542888347</v>
      </c>
    </row>
    <row r="893" spans="1:11" x14ac:dyDescent="0.3">
      <c r="A893" s="39"/>
      <c r="B893" s="50" t="s">
        <v>523</v>
      </c>
      <c r="C893" s="39" t="s">
        <v>264</v>
      </c>
      <c r="D893" s="39" t="s">
        <v>180</v>
      </c>
      <c r="E893" s="39" t="s">
        <v>64</v>
      </c>
      <c r="F893" s="61">
        <v>0.99586911006068901</v>
      </c>
      <c r="G893" s="61">
        <v>1778.9855942944487</v>
      </c>
      <c r="H893" s="61">
        <v>59.499057138718413</v>
      </c>
      <c r="I893" s="61">
        <v>1241.5422749465424</v>
      </c>
      <c r="J893" s="61">
        <v>269.24448574353511</v>
      </c>
      <c r="K893" s="61">
        <v>1234.5145542888347</v>
      </c>
    </row>
    <row r="894" spans="1:11" x14ac:dyDescent="0.3">
      <c r="A894" s="39"/>
      <c r="B894" s="39"/>
      <c r="C894" s="39" t="s">
        <v>264</v>
      </c>
      <c r="D894" s="39" t="s">
        <v>175</v>
      </c>
      <c r="E894" s="39" t="s">
        <v>48</v>
      </c>
      <c r="F894" s="39">
        <v>94.861767956730418</v>
      </c>
      <c r="G894" s="39">
        <v>35.617365568868415</v>
      </c>
      <c r="H894" s="39">
        <v>57.432117282650147</v>
      </c>
      <c r="I894" s="39">
        <v>32.75484957977438</v>
      </c>
      <c r="J894" s="39">
        <v>51.164208079333704</v>
      </c>
      <c r="K894" s="39">
        <v>39.029092715920221</v>
      </c>
    </row>
    <row r="895" spans="1:11" x14ac:dyDescent="0.3">
      <c r="A895" s="39"/>
      <c r="B895" s="39"/>
      <c r="C895" s="39" t="s">
        <v>264</v>
      </c>
      <c r="D895" s="39" t="s">
        <v>176</v>
      </c>
      <c r="E895" s="39" t="s">
        <v>49</v>
      </c>
      <c r="F895" s="39">
        <v>15</v>
      </c>
      <c r="G895" s="39">
        <v>15</v>
      </c>
      <c r="H895" s="39">
        <v>15</v>
      </c>
      <c r="I895" s="39">
        <v>15</v>
      </c>
      <c r="J895" s="39">
        <v>15</v>
      </c>
      <c r="K895" s="39">
        <v>15</v>
      </c>
    </row>
    <row r="896" spans="1:11" x14ac:dyDescent="0.3">
      <c r="A896" s="39"/>
      <c r="B896" s="39"/>
      <c r="C896" s="39" t="s">
        <v>264</v>
      </c>
      <c r="D896" s="39" t="s">
        <v>182</v>
      </c>
      <c r="E896" s="39" t="s">
        <v>80</v>
      </c>
      <c r="F896" s="39">
        <v>0.50719401376864326</v>
      </c>
      <c r="G896" s="39">
        <v>965.8047590351398</v>
      </c>
      <c r="H896" s="39">
        <v>30.302742901421457</v>
      </c>
      <c r="I896" s="39">
        <v>655.45917265822368</v>
      </c>
      <c r="J896" s="39">
        <v>137.12564234572534</v>
      </c>
      <c r="K896" s="39">
        <v>655.10942821458821</v>
      </c>
    </row>
    <row r="897" spans="1:11" x14ac:dyDescent="0.3">
      <c r="A897" s="39"/>
      <c r="B897" s="39"/>
      <c r="C897" s="39" t="s">
        <v>264</v>
      </c>
      <c r="D897" s="39" t="s">
        <v>178</v>
      </c>
      <c r="E897" s="39" t="s">
        <v>66</v>
      </c>
      <c r="F897" s="39">
        <v>-8.3868503033742279</v>
      </c>
      <c r="G897" s="39">
        <v>-8.5465244259779887</v>
      </c>
      <c r="H897" s="39">
        <v>-8.3868503033742279</v>
      </c>
      <c r="I897" s="39">
        <v>-8.4810466967611351</v>
      </c>
      <c r="J897" s="39">
        <v>-8.3868503033742279</v>
      </c>
      <c r="K897" s="39">
        <v>-8.4922532825523067</v>
      </c>
    </row>
    <row r="898" spans="1:11" x14ac:dyDescent="0.3">
      <c r="A898" s="39"/>
      <c r="B898" s="39"/>
      <c r="C898" s="39" t="s">
        <v>264</v>
      </c>
      <c r="D898" s="39" t="s">
        <v>177</v>
      </c>
      <c r="E898" s="39" t="s">
        <v>792</v>
      </c>
      <c r="F898" s="39">
        <v>-8.3522051478335125E-3</v>
      </c>
      <c r="G898" s="39">
        <v>-15.204143835100474</v>
      </c>
      <c r="H898" s="39">
        <v>-0.49900968541434104</v>
      </c>
      <c r="I898" s="39">
        <v>-10.529578009824677</v>
      </c>
      <c r="J898" s="39">
        <v>-2.2581131969400055</v>
      </c>
      <c r="K898" s="39">
        <v>-10.483810276017953</v>
      </c>
    </row>
    <row r="899" spans="1:11" x14ac:dyDescent="0.3">
      <c r="A899" s="39"/>
      <c r="B899" s="39"/>
      <c r="C899" s="39" t="s">
        <v>264</v>
      </c>
      <c r="D899" s="39" t="s">
        <v>179</v>
      </c>
      <c r="E899" s="39" t="s">
        <v>66</v>
      </c>
      <c r="F899" s="39">
        <v>1.41E-14</v>
      </c>
      <c r="G899" s="39">
        <v>2.0091228656640601</v>
      </c>
      <c r="H899" s="39">
        <v>-1.41E-14</v>
      </c>
      <c r="I899" s="39">
        <v>0.79020137458766548</v>
      </c>
      <c r="J899" s="39">
        <v>5.8508999999999998E-14</v>
      </c>
      <c r="K899" s="39">
        <v>1.348782505567321</v>
      </c>
    </row>
    <row r="900" spans="1:11" x14ac:dyDescent="0.3">
      <c r="A900" s="39"/>
      <c r="B900" s="39"/>
      <c r="C900" s="39" t="s">
        <v>264</v>
      </c>
      <c r="D900" s="39" t="s">
        <v>199</v>
      </c>
      <c r="E900" s="39" t="s">
        <v>792</v>
      </c>
      <c r="F900" s="39">
        <v>1.4041754451855714E-17</v>
      </c>
      <c r="G900" s="39">
        <v>3.5742006351839435</v>
      </c>
      <c r="H900" s="39">
        <v>-8.3893670565592964E-16</v>
      </c>
      <c r="I900" s="39">
        <v>0.98106841227145514</v>
      </c>
      <c r="J900" s="39">
        <v>1.5753225616368494E-14</v>
      </c>
      <c r="K900" s="39">
        <v>1.665091633693019</v>
      </c>
    </row>
    <row r="901" spans="1:11" x14ac:dyDescent="0.3">
      <c r="A901" s="39"/>
      <c r="B901" s="39" t="s">
        <v>256</v>
      </c>
      <c r="C901" s="39"/>
      <c r="D901" s="39"/>
      <c r="E901" s="39"/>
      <c r="F901" s="39"/>
      <c r="G901" s="39"/>
      <c r="H901" s="39"/>
      <c r="I901" s="39"/>
      <c r="J901" s="39"/>
      <c r="K901" s="39"/>
    </row>
    <row r="902" spans="1:11" x14ac:dyDescent="0.3">
      <c r="A902" s="39"/>
      <c r="B902" s="39"/>
      <c r="C902" s="39" t="s">
        <v>5</v>
      </c>
      <c r="D902" s="39" t="s">
        <v>213</v>
      </c>
      <c r="E902" s="39" t="s">
        <v>95</v>
      </c>
      <c r="F902" s="39">
        <v>8.4152864780193675E-47</v>
      </c>
      <c r="G902" s="39">
        <v>-1.5544466444829872E-39</v>
      </c>
      <c r="H902" s="39">
        <v>-1.6817223725842414E-55</v>
      </c>
      <c r="I902" s="39">
        <v>1.3221357238120572E-38</v>
      </c>
      <c r="J902" s="39">
        <v>5.6210829088392726E-148</v>
      </c>
      <c r="K902" s="39">
        <v>-2.0134953666260207E-92</v>
      </c>
    </row>
    <row r="903" spans="1:11" x14ac:dyDescent="0.3">
      <c r="A903" s="39"/>
      <c r="B903" s="39"/>
      <c r="C903" s="39" t="s">
        <v>8</v>
      </c>
      <c r="D903" s="39" t="s">
        <v>214</v>
      </c>
      <c r="E903" s="39" t="s">
        <v>95</v>
      </c>
      <c r="F903" s="39">
        <v>-2.1746388866989921E-26</v>
      </c>
      <c r="G903" s="39">
        <v>-1.6751737813166631E-29</v>
      </c>
      <c r="H903" s="39">
        <v>-5.9017403512464203E-27</v>
      </c>
      <c r="I903" s="39">
        <v>-5.9309664318485124E-27</v>
      </c>
      <c r="J903" s="39">
        <v>-1.5345505308053912E-19</v>
      </c>
      <c r="K903" s="39">
        <v>-9.0684963245074871E-20</v>
      </c>
    </row>
    <row r="904" spans="1:11" x14ac:dyDescent="0.3">
      <c r="A904" s="39"/>
      <c r="B904" s="39"/>
      <c r="C904" s="39" t="s">
        <v>10</v>
      </c>
      <c r="D904" s="39" t="s">
        <v>215</v>
      </c>
      <c r="E904" s="39" t="s">
        <v>95</v>
      </c>
      <c r="F904" s="39">
        <v>-4.0531750459885541E-23</v>
      </c>
      <c r="G904" s="39">
        <v>-3.3416900765467301E-30</v>
      </c>
      <c r="H904" s="39">
        <v>2.1576454121905986E-28</v>
      </c>
      <c r="I904" s="39">
        <v>-3.2980964905636802E-28</v>
      </c>
      <c r="J904" s="39">
        <v>1.4396601808916342E-19</v>
      </c>
      <c r="K904" s="39">
        <v>3.3326234936522869E-20</v>
      </c>
    </row>
    <row r="905" spans="1:11" x14ac:dyDescent="0.3">
      <c r="A905" s="39"/>
      <c r="B905" s="39"/>
      <c r="C905" s="39" t="s">
        <v>12</v>
      </c>
      <c r="D905" s="39" t="s">
        <v>216</v>
      </c>
      <c r="E905" s="39" t="s">
        <v>95</v>
      </c>
      <c r="F905" s="39">
        <v>0</v>
      </c>
      <c r="G905" s="39">
        <v>0</v>
      </c>
      <c r="H905" s="39">
        <v>0</v>
      </c>
      <c r="I905" s="39">
        <v>0</v>
      </c>
      <c r="J905" s="39">
        <v>0</v>
      </c>
      <c r="K905" s="39">
        <v>0</v>
      </c>
    </row>
    <row r="906" spans="1:11" x14ac:dyDescent="0.3">
      <c r="A906" s="39"/>
      <c r="B906" s="39"/>
      <c r="C906" s="39" t="s">
        <v>14</v>
      </c>
      <c r="D906" s="39" t="s">
        <v>217</v>
      </c>
      <c r="E906" s="39" t="s">
        <v>95</v>
      </c>
      <c r="F906" s="39">
        <v>-1.6591766303407841E-18</v>
      </c>
      <c r="G906" s="39">
        <v>-1.2375486093357447E-21</v>
      </c>
      <c r="H906" s="39">
        <v>1.0515169011251053E-18</v>
      </c>
      <c r="I906" s="39">
        <v>-8.078770826117243E-20</v>
      </c>
      <c r="J906" s="39">
        <v>-2.2306435941713019E-18</v>
      </c>
      <c r="K906" s="39">
        <v>-6.1145978298990555E-19</v>
      </c>
    </row>
    <row r="907" spans="1:11" x14ac:dyDescent="0.3">
      <c r="A907" s="39"/>
      <c r="B907" s="39"/>
      <c r="C907" s="39" t="s">
        <v>16</v>
      </c>
      <c r="D907" s="39" t="s">
        <v>218</v>
      </c>
      <c r="E907" s="39" t="s">
        <v>95</v>
      </c>
      <c r="F907" s="39">
        <v>6.7105816878684673E-18</v>
      </c>
      <c r="G907" s="39">
        <v>-2.8494550801219985E-21</v>
      </c>
      <c r="H907" s="39">
        <v>3.5211174293241877E-17</v>
      </c>
      <c r="I907" s="39">
        <v>3.9955858634301341E-18</v>
      </c>
      <c r="J907" s="39">
        <v>5.3943928996542923E-17</v>
      </c>
      <c r="K907" s="39">
        <v>1.4151325635759944E-17</v>
      </c>
    </row>
    <row r="908" spans="1:11" x14ac:dyDescent="0.3">
      <c r="A908" s="39"/>
      <c r="B908" s="39"/>
      <c r="C908" s="39" t="s">
        <v>18</v>
      </c>
      <c r="D908" s="39" t="s">
        <v>220</v>
      </c>
      <c r="E908" s="39" t="s">
        <v>95</v>
      </c>
      <c r="F908" s="39">
        <v>1</v>
      </c>
      <c r="G908" s="39">
        <v>0.83791110682245828</v>
      </c>
      <c r="H908" s="39">
        <v>0.99999999999999989</v>
      </c>
      <c r="I908" s="39">
        <v>0.91365641669913378</v>
      </c>
      <c r="J908" s="39">
        <v>1</v>
      </c>
      <c r="K908" s="39">
        <v>0.89939740396489165</v>
      </c>
    </row>
    <row r="909" spans="1:11" x14ac:dyDescent="0.3">
      <c r="A909" s="39"/>
      <c r="B909" s="39"/>
      <c r="C909" s="39" t="s">
        <v>20</v>
      </c>
      <c r="D909" s="39" t="s">
        <v>221</v>
      </c>
      <c r="E909" s="39" t="s">
        <v>95</v>
      </c>
      <c r="F909" s="39">
        <v>1.2640046880241375E-18</v>
      </c>
      <c r="G909" s="39">
        <v>1.0485195208975915E-21</v>
      </c>
      <c r="H909" s="39">
        <v>-4.4963193522675795E-18</v>
      </c>
      <c r="I909" s="39">
        <v>-1.6939271248272355E-19</v>
      </c>
      <c r="J909" s="39">
        <v>-3.6990537596951772E-18</v>
      </c>
      <c r="K909" s="39">
        <v>-8.0772009087078742E-19</v>
      </c>
    </row>
    <row r="910" spans="1:11" x14ac:dyDescent="0.3">
      <c r="A910" s="39"/>
      <c r="B910" s="39"/>
      <c r="C910" s="39" t="s">
        <v>22</v>
      </c>
      <c r="D910" s="39" t="s">
        <v>222</v>
      </c>
      <c r="E910" s="39" t="s">
        <v>95</v>
      </c>
      <c r="F910" s="39">
        <v>0</v>
      </c>
      <c r="G910" s="39">
        <v>0</v>
      </c>
      <c r="H910" s="39">
        <v>0</v>
      </c>
      <c r="I910" s="39">
        <v>0</v>
      </c>
      <c r="J910" s="39">
        <v>0</v>
      </c>
      <c r="K910" s="39">
        <v>0</v>
      </c>
    </row>
    <row r="911" spans="1:11" x14ac:dyDescent="0.3">
      <c r="A911" s="39"/>
      <c r="B911" s="39"/>
      <c r="C911" s="39" t="s">
        <v>24</v>
      </c>
      <c r="D911" s="39" t="s">
        <v>223</v>
      </c>
      <c r="E911" s="39" t="s">
        <v>95</v>
      </c>
      <c r="F911" s="39">
        <v>-1.1518459089098486E-20</v>
      </c>
      <c r="G911" s="39">
        <v>1.74433930254511E-24</v>
      </c>
      <c r="H911" s="39">
        <v>-5.5614677157339014E-21</v>
      </c>
      <c r="I911" s="39">
        <v>-2.9828254976755665E-22</v>
      </c>
      <c r="J911" s="39">
        <v>1.1222383957509972E-20</v>
      </c>
      <c r="K911" s="39">
        <v>1.6461256511267616E-22</v>
      </c>
    </row>
    <row r="912" spans="1:11" x14ac:dyDescent="0.3">
      <c r="A912" s="39"/>
      <c r="B912" s="39"/>
      <c r="C912" s="39" t="s">
        <v>26</v>
      </c>
      <c r="D912" s="39" t="s">
        <v>224</v>
      </c>
      <c r="E912" s="39" t="s">
        <v>95</v>
      </c>
      <c r="F912" s="39">
        <v>-1.7516085005558036E-21</v>
      </c>
      <c r="G912" s="39">
        <v>2.4093542498748372E-5</v>
      </c>
      <c r="H912" s="39">
        <v>-1.979512210867244E-21</v>
      </c>
      <c r="I912" s="39">
        <v>2.6588839659245748E-5</v>
      </c>
      <c r="J912" s="39">
        <v>-6.2232403526753459E-21</v>
      </c>
      <c r="K912" s="39">
        <v>2.8031020956473569E-5</v>
      </c>
    </row>
    <row r="913" spans="1:11" x14ac:dyDescent="0.3">
      <c r="A913" s="39"/>
      <c r="B913" s="39"/>
      <c r="C913" s="39" t="s">
        <v>28</v>
      </c>
      <c r="D913" s="39" t="s">
        <v>225</v>
      </c>
      <c r="E913" s="39" t="s">
        <v>95</v>
      </c>
      <c r="F913" s="39">
        <v>-2.455159131861729E-23</v>
      </c>
      <c r="G913" s="39">
        <v>0</v>
      </c>
      <c r="H913" s="39">
        <v>-1.4328494859704997E-37</v>
      </c>
      <c r="I913" s="39">
        <v>0</v>
      </c>
      <c r="J913" s="39">
        <v>0</v>
      </c>
      <c r="K913" s="39">
        <v>0</v>
      </c>
    </row>
    <row r="914" spans="1:11" x14ac:dyDescent="0.3">
      <c r="A914" s="39"/>
      <c r="B914" s="39"/>
      <c r="C914" s="39" t="s">
        <v>30</v>
      </c>
      <c r="D914" s="39" t="s">
        <v>226</v>
      </c>
      <c r="E914" s="39" t="s">
        <v>95</v>
      </c>
      <c r="F914" s="39">
        <v>6.1638315193429976E-20</v>
      </c>
      <c r="G914" s="39">
        <v>2.608948095703913E-2</v>
      </c>
      <c r="H914" s="39">
        <v>-1.3854235547590304E-19</v>
      </c>
      <c r="I914" s="39">
        <v>2.1511948322871392E-2</v>
      </c>
      <c r="J914" s="39">
        <v>-9.2623925407058176E-20</v>
      </c>
      <c r="K914" s="39">
        <v>2.1399342020203691E-2</v>
      </c>
    </row>
    <row r="915" spans="1:11" x14ac:dyDescent="0.3">
      <c r="A915" s="39"/>
      <c r="B915" s="39"/>
      <c r="C915" s="39" t="s">
        <v>32</v>
      </c>
      <c r="D915" s="39" t="s">
        <v>227</v>
      </c>
      <c r="E915" s="39" t="s">
        <v>95</v>
      </c>
      <c r="F915" s="39">
        <v>0</v>
      </c>
      <c r="G915" s="39">
        <v>0</v>
      </c>
      <c r="H915" s="39">
        <v>0</v>
      </c>
      <c r="I915" s="39">
        <v>0</v>
      </c>
      <c r="J915" s="39">
        <v>0</v>
      </c>
      <c r="K915" s="39">
        <v>0</v>
      </c>
    </row>
    <row r="916" spans="1:11" x14ac:dyDescent="0.3">
      <c r="A916" s="39"/>
      <c r="B916" s="39"/>
      <c r="C916" s="39" t="s">
        <v>34</v>
      </c>
      <c r="D916" s="39" t="s">
        <v>228</v>
      </c>
      <c r="E916" s="39" t="s">
        <v>95</v>
      </c>
      <c r="F916" s="39">
        <v>3.2745316909245322E-21</v>
      </c>
      <c r="G916" s="39">
        <v>-4.1504860841777913E-25</v>
      </c>
      <c r="H916" s="39">
        <v>4.4184104849952182E-21</v>
      </c>
      <c r="I916" s="39">
        <v>-1.406333343465629E-21</v>
      </c>
      <c r="J916" s="39">
        <v>5.7932669764643896E-21</v>
      </c>
      <c r="K916" s="39">
        <v>1.9153111374312635E-21</v>
      </c>
    </row>
    <row r="917" spans="1:11" x14ac:dyDescent="0.3">
      <c r="A917" s="39"/>
      <c r="B917" s="39"/>
      <c r="C917" s="39" t="s">
        <v>36</v>
      </c>
      <c r="D917" s="39" t="s">
        <v>229</v>
      </c>
      <c r="E917" s="39" t="s">
        <v>95</v>
      </c>
      <c r="F917" s="39">
        <v>-5.8946131535112837E-108</v>
      </c>
      <c r="G917" s="39">
        <v>6.6053870604581612E-4</v>
      </c>
      <c r="H917" s="39">
        <v>0</v>
      </c>
      <c r="I917" s="39">
        <v>2.5979426266358884E-4</v>
      </c>
      <c r="J917" s="39">
        <v>0</v>
      </c>
      <c r="K917" s="39">
        <v>4.4343871457544514E-4</v>
      </c>
    </row>
    <row r="918" spans="1:11" x14ac:dyDescent="0.3">
      <c r="A918" s="39"/>
      <c r="B918" s="39"/>
      <c r="C918" s="39" t="s">
        <v>38</v>
      </c>
      <c r="D918" s="39" t="s">
        <v>230</v>
      </c>
      <c r="E918" s="39" t="s">
        <v>95</v>
      </c>
      <c r="F918" s="39">
        <v>2.8780260435159462E-112</v>
      </c>
      <c r="G918" s="39">
        <v>0.13526797409636293</v>
      </c>
      <c r="H918" s="39">
        <v>0</v>
      </c>
      <c r="I918" s="39">
        <v>6.4493598453541079E-2</v>
      </c>
      <c r="J918" s="39">
        <v>0</v>
      </c>
      <c r="K918" s="39">
        <v>7.8677329170508167E-2</v>
      </c>
    </row>
    <row r="919" spans="1:11" x14ac:dyDescent="0.3">
      <c r="A919" s="39"/>
      <c r="B919" s="39"/>
      <c r="C919" s="39" t="s">
        <v>40</v>
      </c>
      <c r="D919" s="39" t="s">
        <v>231</v>
      </c>
      <c r="E919" s="39" t="s">
        <v>95</v>
      </c>
      <c r="F919" s="39">
        <v>-1.5318208668527554E-21</v>
      </c>
      <c r="G919" s="39">
        <v>4.6805875595332835E-5</v>
      </c>
      <c r="H919" s="39">
        <v>1.0869020505947603E-21</v>
      </c>
      <c r="I919" s="39">
        <v>5.1653422130828687E-5</v>
      </c>
      <c r="J919" s="39">
        <v>-3.6656776421487244E-21</v>
      </c>
      <c r="K919" s="39">
        <v>5.445510886441996E-5</v>
      </c>
    </row>
    <row r="920" spans="1:11" x14ac:dyDescent="0.3">
      <c r="A920" s="39"/>
      <c r="B920" s="39"/>
      <c r="C920" s="39" t="s">
        <v>42</v>
      </c>
      <c r="D920" s="39" t="s">
        <v>234</v>
      </c>
      <c r="E920" s="39" t="s">
        <v>62</v>
      </c>
      <c r="F920" s="39">
        <v>2.7755999999999999E-17</v>
      </c>
      <c r="G920" s="39">
        <v>3.7007486262074832E-3</v>
      </c>
      <c r="H920" s="39">
        <v>-2.7755999999999999E-17</v>
      </c>
      <c r="I920" s="39">
        <v>1.4967650971954799E-3</v>
      </c>
      <c r="J920" s="39">
        <v>1.1492E-16</v>
      </c>
      <c r="K920" s="39">
        <v>2.5417E-3</v>
      </c>
    </row>
    <row r="921" spans="1:11" x14ac:dyDescent="0.3">
      <c r="A921" s="39"/>
      <c r="B921" s="39"/>
      <c r="C921" s="39" t="s">
        <v>45</v>
      </c>
      <c r="D921" s="39" t="s">
        <v>235</v>
      </c>
      <c r="E921" s="39" t="s">
        <v>62</v>
      </c>
      <c r="F921" s="39">
        <v>8.3267000000000005E-17</v>
      </c>
      <c r="G921" s="39">
        <v>3.7007486262074832E-3</v>
      </c>
      <c r="H921" s="39">
        <v>-1.5092E-16</v>
      </c>
      <c r="I921" s="39">
        <v>1.4967650971954719E-3</v>
      </c>
      <c r="J921" s="39">
        <v>-2.1571E-17</v>
      </c>
      <c r="K921" s="39">
        <v>2.5417E-3</v>
      </c>
    </row>
    <row r="922" spans="1:11" x14ac:dyDescent="0.3">
      <c r="A922" s="50" t="s">
        <v>756</v>
      </c>
      <c r="B922" s="39"/>
      <c r="C922" s="39"/>
      <c r="D922" s="39"/>
      <c r="E922" s="39"/>
      <c r="F922" s="39"/>
      <c r="G922" s="39"/>
      <c r="H922" s="39"/>
      <c r="I922" s="39"/>
      <c r="J922" s="39"/>
      <c r="K922" s="39"/>
    </row>
    <row r="923" spans="1:11" x14ac:dyDescent="0.3">
      <c r="A923" s="50"/>
      <c r="B923" s="39"/>
      <c r="C923" s="39" t="s">
        <v>264</v>
      </c>
      <c r="D923" s="39" t="s">
        <v>181</v>
      </c>
      <c r="E923" s="39" t="s">
        <v>65</v>
      </c>
      <c r="F923" s="61">
        <v>15052.036089205089</v>
      </c>
      <c r="G923" s="61">
        <v>14448.100739086785</v>
      </c>
      <c r="H923" s="61">
        <v>11034.94524152464</v>
      </c>
      <c r="I923" s="61">
        <v>10742.126937944384</v>
      </c>
      <c r="J923" s="61">
        <v>12152.381353392126</v>
      </c>
      <c r="K923" s="61">
        <v>11892.118305445223</v>
      </c>
    </row>
    <row r="924" spans="1:11" x14ac:dyDescent="0.3">
      <c r="A924" s="39"/>
      <c r="B924" s="50" t="s">
        <v>523</v>
      </c>
      <c r="C924" s="39" t="s">
        <v>264</v>
      </c>
      <c r="D924" s="39" t="s">
        <v>180</v>
      </c>
      <c r="E924" s="39" t="s">
        <v>64</v>
      </c>
      <c r="F924" s="61">
        <v>15052.036089205089</v>
      </c>
      <c r="G924" s="61">
        <v>14448.100739086785</v>
      </c>
      <c r="H924" s="61">
        <v>11034.94524152464</v>
      </c>
      <c r="I924" s="61">
        <v>10742.126937944384</v>
      </c>
      <c r="J924" s="61">
        <v>12152.381353392126</v>
      </c>
      <c r="K924" s="61">
        <v>11892.118305445223</v>
      </c>
    </row>
    <row r="925" spans="1:11" x14ac:dyDescent="0.3">
      <c r="A925" s="39"/>
      <c r="B925" s="39"/>
      <c r="C925" s="39" t="s">
        <v>264</v>
      </c>
      <c r="D925" s="39" t="s">
        <v>175</v>
      </c>
      <c r="E925" s="39" t="s">
        <v>48</v>
      </c>
      <c r="F925" s="39">
        <v>1.02</v>
      </c>
      <c r="G925" s="39">
        <v>1.02</v>
      </c>
      <c r="H925" s="39">
        <v>1.02</v>
      </c>
      <c r="I925" s="39">
        <v>1.02</v>
      </c>
      <c r="J925" s="39">
        <v>1.02</v>
      </c>
      <c r="K925" s="39">
        <v>1.02</v>
      </c>
    </row>
    <row r="926" spans="1:11" x14ac:dyDescent="0.3">
      <c r="A926" s="39"/>
      <c r="B926" s="39"/>
      <c r="C926" s="39" t="s">
        <v>264</v>
      </c>
      <c r="D926" s="39" t="s">
        <v>176</v>
      </c>
      <c r="E926" s="39" t="s">
        <v>49</v>
      </c>
      <c r="F926" s="39">
        <v>110</v>
      </c>
      <c r="G926" s="39">
        <v>110</v>
      </c>
      <c r="H926" s="39">
        <v>110</v>
      </c>
      <c r="I926" s="39">
        <v>110</v>
      </c>
      <c r="J926" s="39">
        <v>110</v>
      </c>
      <c r="K926" s="39">
        <v>110</v>
      </c>
    </row>
    <row r="927" spans="1:11" x14ac:dyDescent="0.3">
      <c r="A927" s="39"/>
      <c r="B927" s="39"/>
      <c r="C927" s="39" t="s">
        <v>264</v>
      </c>
      <c r="D927" s="39" t="s">
        <v>182</v>
      </c>
      <c r="E927" s="39" t="s">
        <v>80</v>
      </c>
      <c r="F927" s="39">
        <v>11690.792850896276</v>
      </c>
      <c r="G927" s="39">
        <v>11221.721222863825</v>
      </c>
      <c r="H927" s="39">
        <v>8570.7513704520425</v>
      </c>
      <c r="I927" s="39">
        <v>8343.3217981456946</v>
      </c>
      <c r="J927" s="39">
        <v>9438.654824212872</v>
      </c>
      <c r="K927" s="39">
        <v>9236.5106516731685</v>
      </c>
    </row>
    <row r="928" spans="1:11" x14ac:dyDescent="0.3">
      <c r="A928" s="39"/>
      <c r="B928" s="39"/>
      <c r="C928" s="39" t="s">
        <v>264</v>
      </c>
      <c r="D928" s="39" t="s">
        <v>178</v>
      </c>
      <c r="E928" s="39" t="s">
        <v>66</v>
      </c>
      <c r="F928" s="39">
        <v>86.13398657068737</v>
      </c>
      <c r="G928" s="39">
        <v>86.13398657068737</v>
      </c>
      <c r="H928" s="39">
        <v>86.13398657068737</v>
      </c>
      <c r="I928" s="39">
        <v>86.13398657068737</v>
      </c>
      <c r="J928" s="39">
        <v>86.13398657068737</v>
      </c>
      <c r="K928" s="39">
        <v>86.13398657068737</v>
      </c>
    </row>
    <row r="929" spans="1:11" x14ac:dyDescent="0.3">
      <c r="A929" s="39"/>
      <c r="B929" s="39"/>
      <c r="C929" s="39" t="s">
        <v>264</v>
      </c>
      <c r="D929" s="39" t="s">
        <v>177</v>
      </c>
      <c r="E929" s="39" t="s">
        <v>792</v>
      </c>
      <c r="F929" s="39">
        <v>1296.4918743690928</v>
      </c>
      <c r="G929" s="39">
        <v>1244.4725150324396</v>
      </c>
      <c r="H929" s="39">
        <v>950.48382524175383</v>
      </c>
      <c r="I929" s="39">
        <v>925.2622174135206</v>
      </c>
      <c r="J929" s="39">
        <v>1046.7330522949489</v>
      </c>
      <c r="K929" s="39">
        <v>1024.3155584182443</v>
      </c>
    </row>
    <row r="930" spans="1:11" x14ac:dyDescent="0.3">
      <c r="A930" s="39"/>
      <c r="B930" s="39"/>
      <c r="C930" s="39" t="s">
        <v>264</v>
      </c>
      <c r="D930" s="39" t="s">
        <v>179</v>
      </c>
      <c r="E930" s="39" t="s">
        <v>66</v>
      </c>
      <c r="F930" s="39">
        <v>0</v>
      </c>
      <c r="G930" s="39">
        <v>0</v>
      </c>
      <c r="H930" s="39">
        <v>0</v>
      </c>
      <c r="I930" s="39">
        <v>0</v>
      </c>
      <c r="J930" s="39">
        <v>0</v>
      </c>
      <c r="K930" s="39">
        <v>0</v>
      </c>
    </row>
    <row r="931" spans="1:11" x14ac:dyDescent="0.3">
      <c r="A931" s="39"/>
      <c r="B931" s="39"/>
      <c r="C931" s="39" t="s">
        <v>264</v>
      </c>
      <c r="D931" s="39" t="s">
        <v>199</v>
      </c>
      <c r="E931" s="39" t="s">
        <v>792</v>
      </c>
      <c r="F931" s="39">
        <v>0</v>
      </c>
      <c r="G931" s="39">
        <v>0</v>
      </c>
      <c r="H931" s="39">
        <v>0</v>
      </c>
      <c r="I931" s="39">
        <v>0</v>
      </c>
      <c r="J931" s="39">
        <v>0</v>
      </c>
      <c r="K931" s="39">
        <v>0</v>
      </c>
    </row>
    <row r="932" spans="1:11" x14ac:dyDescent="0.3">
      <c r="A932" s="39"/>
      <c r="B932" s="39" t="s">
        <v>256</v>
      </c>
      <c r="C932" s="39"/>
      <c r="D932" s="39"/>
      <c r="E932" s="39"/>
      <c r="F932" s="39"/>
      <c r="G932" s="39"/>
      <c r="H932" s="39"/>
      <c r="I932" s="39"/>
      <c r="J932" s="39"/>
      <c r="K932" s="39"/>
    </row>
    <row r="933" spans="1:11" x14ac:dyDescent="0.3">
      <c r="A933" s="39"/>
      <c r="B933" s="39"/>
      <c r="C933" s="39" t="s">
        <v>5</v>
      </c>
      <c r="D933" s="39" t="s">
        <v>213</v>
      </c>
      <c r="E933" s="39" t="s">
        <v>95</v>
      </c>
      <c r="F933" s="39">
        <v>1.2801582528865665E-2</v>
      </c>
      <c r="G933" s="39">
        <v>1.2801582528865665E-2</v>
      </c>
      <c r="H933" s="39">
        <v>1.2801582528865665E-2</v>
      </c>
      <c r="I933" s="39">
        <v>1.2801582528865665E-2</v>
      </c>
      <c r="J933" s="39">
        <v>1.2801582528865665E-2</v>
      </c>
      <c r="K933" s="39">
        <v>1.2801582528865665E-2</v>
      </c>
    </row>
    <row r="934" spans="1:11" x14ac:dyDescent="0.3">
      <c r="A934" s="39"/>
      <c r="B934" s="39"/>
      <c r="C934" s="39" t="s">
        <v>8</v>
      </c>
      <c r="D934" s="39" t="s">
        <v>214</v>
      </c>
      <c r="E934" s="39" t="s">
        <v>95</v>
      </c>
      <c r="F934" s="39">
        <v>0</v>
      </c>
      <c r="G934" s="39">
        <v>0</v>
      </c>
      <c r="H934" s="39">
        <v>0</v>
      </c>
      <c r="I934" s="39">
        <v>0</v>
      </c>
      <c r="J934" s="39">
        <v>0</v>
      </c>
      <c r="K934" s="39">
        <v>0</v>
      </c>
    </row>
    <row r="935" spans="1:11" x14ac:dyDescent="0.3">
      <c r="A935" s="39"/>
      <c r="B935" s="39"/>
      <c r="C935" s="39" t="s">
        <v>10</v>
      </c>
      <c r="D935" s="39" t="s">
        <v>215</v>
      </c>
      <c r="E935" s="39" t="s">
        <v>95</v>
      </c>
      <c r="F935" s="39">
        <v>0</v>
      </c>
      <c r="G935" s="39">
        <v>0</v>
      </c>
      <c r="H935" s="39">
        <v>0</v>
      </c>
      <c r="I935" s="39">
        <v>0</v>
      </c>
      <c r="J935" s="39">
        <v>0</v>
      </c>
      <c r="K935" s="39">
        <v>0</v>
      </c>
    </row>
    <row r="936" spans="1:11" x14ac:dyDescent="0.3">
      <c r="A936" s="39"/>
      <c r="B936" s="39"/>
      <c r="C936" s="39" t="s">
        <v>12</v>
      </c>
      <c r="D936" s="39" t="s">
        <v>216</v>
      </c>
      <c r="E936" s="39" t="s">
        <v>95</v>
      </c>
      <c r="F936" s="39">
        <v>0</v>
      </c>
      <c r="G936" s="39">
        <v>0</v>
      </c>
      <c r="H936" s="39">
        <v>0</v>
      </c>
      <c r="I936" s="39">
        <v>0</v>
      </c>
      <c r="J936" s="39">
        <v>0</v>
      </c>
      <c r="K936" s="39">
        <v>0</v>
      </c>
    </row>
    <row r="937" spans="1:11" x14ac:dyDescent="0.3">
      <c r="A937" s="39"/>
      <c r="B937" s="39"/>
      <c r="C937" s="39" t="s">
        <v>14</v>
      </c>
      <c r="D937" s="39" t="s">
        <v>217</v>
      </c>
      <c r="E937" s="39" t="s">
        <v>95</v>
      </c>
      <c r="F937" s="39">
        <v>-2.0678E-25</v>
      </c>
      <c r="G937" s="39">
        <v>-2.0678E-25</v>
      </c>
      <c r="H937" s="39">
        <v>-2.0678E-25</v>
      </c>
      <c r="I937" s="39">
        <v>-2.0678E-25</v>
      </c>
      <c r="J937" s="39">
        <v>-2.0678E-25</v>
      </c>
      <c r="K937" s="39">
        <v>-2.0678E-25</v>
      </c>
    </row>
    <row r="938" spans="1:11" x14ac:dyDescent="0.3">
      <c r="A938" s="39"/>
      <c r="B938" s="39"/>
      <c r="C938" s="39" t="s">
        <v>16</v>
      </c>
      <c r="D938" s="39" t="s">
        <v>218</v>
      </c>
      <c r="E938" s="39" t="s">
        <v>95</v>
      </c>
      <c r="F938" s="39">
        <v>0</v>
      </c>
      <c r="G938" s="39">
        <v>0</v>
      </c>
      <c r="H938" s="39">
        <v>0</v>
      </c>
      <c r="I938" s="39">
        <v>0</v>
      </c>
      <c r="J938" s="39">
        <v>0</v>
      </c>
      <c r="K938" s="39">
        <v>0</v>
      </c>
    </row>
    <row r="939" spans="1:11" x14ac:dyDescent="0.3">
      <c r="A939" s="39"/>
      <c r="B939" s="39"/>
      <c r="C939" s="39" t="s">
        <v>18</v>
      </c>
      <c r="D939" s="39" t="s">
        <v>220</v>
      </c>
      <c r="E939" s="39" t="s">
        <v>95</v>
      </c>
      <c r="F939" s="39">
        <v>6.3268000000000005E-4</v>
      </c>
      <c r="G939" s="39">
        <v>6.3268000000000005E-4</v>
      </c>
      <c r="H939" s="39">
        <v>6.3268000000000005E-4</v>
      </c>
      <c r="I939" s="39">
        <v>6.3268000000000005E-4</v>
      </c>
      <c r="J939" s="39">
        <v>6.3268000000000005E-4</v>
      </c>
      <c r="K939" s="39">
        <v>6.3268000000000005E-4</v>
      </c>
    </row>
    <row r="940" spans="1:11" x14ac:dyDescent="0.3">
      <c r="A940" s="39"/>
      <c r="B940" s="39"/>
      <c r="C940" s="39" t="s">
        <v>20</v>
      </c>
      <c r="D940" s="39" t="s">
        <v>221</v>
      </c>
      <c r="E940" s="39" t="s">
        <v>95</v>
      </c>
      <c r="F940" s="39">
        <v>0</v>
      </c>
      <c r="G940" s="39">
        <v>0</v>
      </c>
      <c r="H940" s="39">
        <v>0</v>
      </c>
      <c r="I940" s="39">
        <v>0</v>
      </c>
      <c r="J940" s="39">
        <v>0</v>
      </c>
      <c r="K940" s="39">
        <v>0</v>
      </c>
    </row>
    <row r="941" spans="1:11" x14ac:dyDescent="0.3">
      <c r="A941" s="39"/>
      <c r="B941" s="39"/>
      <c r="C941" s="39" t="s">
        <v>22</v>
      </c>
      <c r="D941" s="39" t="s">
        <v>222</v>
      </c>
      <c r="E941" s="39" t="s">
        <v>95</v>
      </c>
      <c r="F941" s="39">
        <v>6.1585543001648983E-3</v>
      </c>
      <c r="G941" s="39">
        <v>6.1585543001648983E-3</v>
      </c>
      <c r="H941" s="39">
        <v>6.1585543001648983E-3</v>
      </c>
      <c r="I941" s="39">
        <v>6.1585543001648983E-3</v>
      </c>
      <c r="J941" s="39">
        <v>6.1585543001648983E-3</v>
      </c>
      <c r="K941" s="39">
        <v>6.1585543001648983E-3</v>
      </c>
    </row>
    <row r="942" spans="1:11" x14ac:dyDescent="0.3">
      <c r="A942" s="39"/>
      <c r="B942" s="39"/>
      <c r="C942" s="39" t="s">
        <v>24</v>
      </c>
      <c r="D942" s="39" t="s">
        <v>223</v>
      </c>
      <c r="E942" s="39" t="s">
        <v>95</v>
      </c>
      <c r="F942" s="39">
        <v>0</v>
      </c>
      <c r="G942" s="39">
        <v>0</v>
      </c>
      <c r="H942" s="39">
        <v>0</v>
      </c>
      <c r="I942" s="39">
        <v>0</v>
      </c>
      <c r="J942" s="39">
        <v>0</v>
      </c>
      <c r="K942" s="39">
        <v>0</v>
      </c>
    </row>
    <row r="943" spans="1:11" x14ac:dyDescent="0.3">
      <c r="A943" s="39"/>
      <c r="B943" s="39"/>
      <c r="C943" s="39" t="s">
        <v>26</v>
      </c>
      <c r="D943" s="39" t="s">
        <v>224</v>
      </c>
      <c r="E943" s="39" t="s">
        <v>95</v>
      </c>
      <c r="F943" s="39">
        <v>0</v>
      </c>
      <c r="G943" s="39">
        <v>0</v>
      </c>
      <c r="H943" s="39">
        <v>0</v>
      </c>
      <c r="I943" s="39">
        <v>0</v>
      </c>
      <c r="J943" s="39">
        <v>0</v>
      </c>
      <c r="K943" s="39">
        <v>0</v>
      </c>
    </row>
    <row r="944" spans="1:11" x14ac:dyDescent="0.3">
      <c r="A944" s="39"/>
      <c r="B944" s="39"/>
      <c r="C944" s="39" t="s">
        <v>28</v>
      </c>
      <c r="D944" s="39" t="s">
        <v>225</v>
      </c>
      <c r="E944" s="39" t="s">
        <v>95</v>
      </c>
      <c r="F944" s="39">
        <v>4.8092E-27</v>
      </c>
      <c r="G944" s="39">
        <v>4.8092E-27</v>
      </c>
      <c r="H944" s="39">
        <v>4.8092E-27</v>
      </c>
      <c r="I944" s="39">
        <v>4.8092E-27</v>
      </c>
      <c r="J944" s="39">
        <v>4.8092E-27</v>
      </c>
      <c r="K944" s="39">
        <v>4.8092E-27</v>
      </c>
    </row>
    <row r="945" spans="1:11" x14ac:dyDescent="0.3">
      <c r="A945" s="39"/>
      <c r="B945" s="39"/>
      <c r="C945" s="39" t="s">
        <v>30</v>
      </c>
      <c r="D945" s="39" t="s">
        <v>226</v>
      </c>
      <c r="E945" s="39" t="s">
        <v>95</v>
      </c>
      <c r="F945" s="39">
        <v>0.7504339608334305</v>
      </c>
      <c r="G945" s="39">
        <v>0.7504339608334305</v>
      </c>
      <c r="H945" s="39">
        <v>0.7504339608334305</v>
      </c>
      <c r="I945" s="39">
        <v>0.7504339608334305</v>
      </c>
      <c r="J945" s="39">
        <v>0.7504339608334305</v>
      </c>
      <c r="K945" s="39">
        <v>0.7504339608334305</v>
      </c>
    </row>
    <row r="946" spans="1:11" x14ac:dyDescent="0.3">
      <c r="A946" s="39"/>
      <c r="B946" s="39"/>
      <c r="C946" s="39" t="s">
        <v>32</v>
      </c>
      <c r="D946" s="39" t="s">
        <v>227</v>
      </c>
      <c r="E946" s="39" t="s">
        <v>95</v>
      </c>
      <c r="F946" s="39">
        <v>0</v>
      </c>
      <c r="G946" s="39">
        <v>0</v>
      </c>
      <c r="H946" s="39">
        <v>0</v>
      </c>
      <c r="I946" s="39">
        <v>0</v>
      </c>
      <c r="J946" s="39">
        <v>0</v>
      </c>
      <c r="K946" s="39">
        <v>0</v>
      </c>
    </row>
    <row r="947" spans="1:11" x14ac:dyDescent="0.3">
      <c r="A947" s="39"/>
      <c r="B947" s="39"/>
      <c r="C947" s="39" t="s">
        <v>34</v>
      </c>
      <c r="D947" s="39" t="s">
        <v>228</v>
      </c>
      <c r="E947" s="39" t="s">
        <v>95</v>
      </c>
      <c r="F947" s="39">
        <v>0</v>
      </c>
      <c r="G947" s="39">
        <v>0</v>
      </c>
      <c r="H947" s="39">
        <v>0</v>
      </c>
      <c r="I947" s="39">
        <v>0</v>
      </c>
      <c r="J947" s="39">
        <v>0</v>
      </c>
      <c r="K947" s="39">
        <v>0</v>
      </c>
    </row>
    <row r="948" spans="1:11" x14ac:dyDescent="0.3">
      <c r="A948" s="39"/>
      <c r="B948" s="39"/>
      <c r="C948" s="39" t="s">
        <v>36</v>
      </c>
      <c r="D948" s="39" t="s">
        <v>229</v>
      </c>
      <c r="E948" s="39" t="s">
        <v>95</v>
      </c>
      <c r="F948" s="39">
        <v>0</v>
      </c>
      <c r="G948" s="39">
        <v>0</v>
      </c>
      <c r="H948" s="39">
        <v>0</v>
      </c>
      <c r="I948" s="39">
        <v>0</v>
      </c>
      <c r="J948" s="39">
        <v>0</v>
      </c>
      <c r="K948" s="39">
        <v>0</v>
      </c>
    </row>
    <row r="949" spans="1:11" x14ac:dyDescent="0.3">
      <c r="A949" s="39"/>
      <c r="B949" s="39"/>
      <c r="C949" s="39" t="s">
        <v>38</v>
      </c>
      <c r="D949" s="39" t="s">
        <v>230</v>
      </c>
      <c r="E949" s="39" t="s">
        <v>95</v>
      </c>
      <c r="F949" s="39">
        <v>0.22997322080079077</v>
      </c>
      <c r="G949" s="39">
        <v>0.22997322080079077</v>
      </c>
      <c r="H949" s="39">
        <v>0.22997322080079077</v>
      </c>
      <c r="I949" s="39">
        <v>0.22997322080079077</v>
      </c>
      <c r="J949" s="39">
        <v>0.22997322080079077</v>
      </c>
      <c r="K949" s="39">
        <v>0.22997322080079077</v>
      </c>
    </row>
    <row r="950" spans="1:11" x14ac:dyDescent="0.3">
      <c r="A950" s="39"/>
      <c r="B950" s="39"/>
      <c r="C950" s="39" t="s">
        <v>40</v>
      </c>
      <c r="D950" s="39" t="s">
        <v>231</v>
      </c>
      <c r="E950" s="39" t="s">
        <v>95</v>
      </c>
      <c r="F950" s="39">
        <v>0</v>
      </c>
      <c r="G950" s="39">
        <v>0</v>
      </c>
      <c r="H950" s="39">
        <v>0</v>
      </c>
      <c r="I950" s="39">
        <v>0</v>
      </c>
      <c r="J950" s="39">
        <v>0</v>
      </c>
      <c r="K950" s="39">
        <v>0</v>
      </c>
    </row>
    <row r="951" spans="1:11" x14ac:dyDescent="0.3">
      <c r="A951" s="39"/>
      <c r="B951" s="39"/>
      <c r="C951" s="39" t="s">
        <v>42</v>
      </c>
      <c r="D951" s="39" t="s">
        <v>234</v>
      </c>
      <c r="E951" s="39" t="s">
        <v>62</v>
      </c>
      <c r="F951" s="39">
        <v>0</v>
      </c>
      <c r="G951" s="39">
        <v>0</v>
      </c>
      <c r="H951" s="39">
        <v>0</v>
      </c>
      <c r="I951" s="39">
        <v>0</v>
      </c>
      <c r="J951" s="39">
        <v>0</v>
      </c>
      <c r="K951" s="39">
        <v>0</v>
      </c>
    </row>
    <row r="952" spans="1:11" x14ac:dyDescent="0.3">
      <c r="A952" s="39"/>
      <c r="B952" s="39"/>
      <c r="C952" s="39" t="s">
        <v>45</v>
      </c>
      <c r="D952" s="39" t="s">
        <v>235</v>
      </c>
      <c r="E952" s="39" t="s">
        <v>62</v>
      </c>
      <c r="F952" s="39">
        <v>1.9367556960000001E-2</v>
      </c>
      <c r="G952" s="39">
        <v>1.9367556960000001E-2</v>
      </c>
      <c r="H952" s="39">
        <v>1.9367556960000001E-2</v>
      </c>
      <c r="I952" s="39">
        <v>1.9367556960000001E-2</v>
      </c>
      <c r="J952" s="39">
        <v>1.9367556960000001E-2</v>
      </c>
      <c r="K952" s="39">
        <v>1.9367556960000001E-2</v>
      </c>
    </row>
    <row r="953" spans="1:11" x14ac:dyDescent="0.3">
      <c r="A953" s="50" t="s">
        <v>757</v>
      </c>
      <c r="B953" s="39"/>
      <c r="C953" s="39"/>
      <c r="D953" s="39"/>
      <c r="E953" s="39"/>
      <c r="F953" s="39"/>
      <c r="G953" s="39"/>
      <c r="H953" s="39"/>
      <c r="I953" s="39"/>
      <c r="J953" s="39"/>
      <c r="K953" s="39"/>
    </row>
    <row r="954" spans="1:11" x14ac:dyDescent="0.3">
      <c r="A954" s="50"/>
      <c r="B954" s="39"/>
      <c r="C954" s="39" t="s">
        <v>264</v>
      </c>
      <c r="D954" s="39" t="s">
        <v>181</v>
      </c>
      <c r="E954" s="39" t="s">
        <v>65</v>
      </c>
      <c r="F954" s="61">
        <v>6773.6965333709086</v>
      </c>
      <c r="G954" s="61">
        <v>6501.914379565791</v>
      </c>
      <c r="H954" s="61">
        <v>4965.9308471934928</v>
      </c>
      <c r="I954" s="61">
        <v>4834.1571578325165</v>
      </c>
      <c r="J954" s="61">
        <v>5468.7979059994896</v>
      </c>
      <c r="K954" s="61">
        <v>5351.6746879049724</v>
      </c>
    </row>
    <row r="955" spans="1:11" x14ac:dyDescent="0.3">
      <c r="A955" s="39"/>
      <c r="B955" s="50" t="s">
        <v>523</v>
      </c>
      <c r="C955" s="39" t="s">
        <v>264</v>
      </c>
      <c r="D955" s="39" t="s">
        <v>180</v>
      </c>
      <c r="E955" s="39" t="s">
        <v>64</v>
      </c>
      <c r="F955" s="61">
        <v>6773.6965333709086</v>
      </c>
      <c r="G955" s="61">
        <v>6501.914379565791</v>
      </c>
      <c r="H955" s="61">
        <v>4965.9308471934928</v>
      </c>
      <c r="I955" s="61">
        <v>4834.1571578325165</v>
      </c>
      <c r="J955" s="61">
        <v>5468.7979059994896</v>
      </c>
      <c r="K955" s="61">
        <v>5351.6746879049724</v>
      </c>
    </row>
    <row r="956" spans="1:11" x14ac:dyDescent="0.3">
      <c r="A956" s="39"/>
      <c r="B956" s="39"/>
      <c r="C956" s="39" t="s">
        <v>264</v>
      </c>
      <c r="D956" s="39" t="s">
        <v>175</v>
      </c>
      <c r="E956" s="39" t="s">
        <v>48</v>
      </c>
      <c r="F956" s="39">
        <v>1.02</v>
      </c>
      <c r="G956" s="39">
        <v>1.02</v>
      </c>
      <c r="H956" s="39">
        <v>1.02</v>
      </c>
      <c r="I956" s="39">
        <v>1.02</v>
      </c>
      <c r="J956" s="39">
        <v>1.02</v>
      </c>
      <c r="K956" s="39">
        <v>1.02</v>
      </c>
    </row>
    <row r="957" spans="1:11" x14ac:dyDescent="0.3">
      <c r="A957" s="39"/>
      <c r="B957" s="39"/>
      <c r="C957" s="39" t="s">
        <v>264</v>
      </c>
      <c r="D957" s="39" t="s">
        <v>176</v>
      </c>
      <c r="E957" s="39" t="s">
        <v>49</v>
      </c>
      <c r="F957" s="39">
        <v>13.051460092393549</v>
      </c>
      <c r="G957" s="39">
        <v>13.051460092393549</v>
      </c>
      <c r="H957" s="39">
        <v>13.051460092393549</v>
      </c>
      <c r="I957" s="39">
        <v>13.051460092393549</v>
      </c>
      <c r="J957" s="39">
        <v>13.051460092393549</v>
      </c>
      <c r="K957" s="39">
        <v>13.051460092393549</v>
      </c>
    </row>
    <row r="958" spans="1:11" x14ac:dyDescent="0.3">
      <c r="A958" s="39"/>
      <c r="B958" s="39"/>
      <c r="C958" s="39" t="s">
        <v>264</v>
      </c>
      <c r="D958" s="39" t="s">
        <v>182</v>
      </c>
      <c r="E958" s="39" t="s">
        <v>80</v>
      </c>
      <c r="F958" s="39">
        <v>5261.07448435274</v>
      </c>
      <c r="G958" s="39">
        <v>5049.9835168666359</v>
      </c>
      <c r="H958" s="39">
        <v>3856.997717940028</v>
      </c>
      <c r="I958" s="39">
        <v>3754.6501752961221</v>
      </c>
      <c r="J958" s="39">
        <v>4247.5704338968135</v>
      </c>
      <c r="K958" s="39">
        <v>4156.601792002888</v>
      </c>
    </row>
    <row r="959" spans="1:11" x14ac:dyDescent="0.3">
      <c r="A959" s="39"/>
      <c r="B959" s="39"/>
      <c r="C959" s="39" t="s">
        <v>264</v>
      </c>
      <c r="D959" s="39" t="s">
        <v>178</v>
      </c>
      <c r="E959" s="39" t="s">
        <v>66</v>
      </c>
      <c r="F959" s="39">
        <v>-12.064150671794311</v>
      </c>
      <c r="G959" s="39">
        <v>-12.064150671794311</v>
      </c>
      <c r="H959" s="39">
        <v>-12.064150671794311</v>
      </c>
      <c r="I959" s="39">
        <v>-12.064150671794311</v>
      </c>
      <c r="J959" s="39">
        <v>-12.064150671794311</v>
      </c>
      <c r="K959" s="39">
        <v>-12.064150671794311</v>
      </c>
    </row>
    <row r="960" spans="1:11" x14ac:dyDescent="0.3">
      <c r="A960" s="39"/>
      <c r="B960" s="39"/>
      <c r="C960" s="39" t="s">
        <v>264</v>
      </c>
      <c r="D960" s="39" t="s">
        <v>177</v>
      </c>
      <c r="E960" s="39" t="s">
        <v>792</v>
      </c>
      <c r="F960" s="39">
        <v>-81.71889558359743</v>
      </c>
      <c r="G960" s="39">
        <v>-78.440074730187732</v>
      </c>
      <c r="H960" s="39">
        <v>-59.909737966253466</v>
      </c>
      <c r="I960" s="39">
        <v>-58.320000323224427</v>
      </c>
      <c r="J960" s="39">
        <v>-65.976401931571061</v>
      </c>
      <c r="K960" s="39">
        <v>-64.563409781313382</v>
      </c>
    </row>
    <row r="961" spans="1:11" x14ac:dyDescent="0.3">
      <c r="A961" s="39"/>
      <c r="B961" s="39"/>
      <c r="C961" s="39" t="s">
        <v>264</v>
      </c>
      <c r="D961" s="39" t="s">
        <v>179</v>
      </c>
      <c r="E961" s="39" t="s">
        <v>66</v>
      </c>
      <c r="F961" s="39">
        <v>1.6842000000000001E-11</v>
      </c>
      <c r="G961" s="39">
        <v>1.6842000000000001E-11</v>
      </c>
      <c r="H961" s="39">
        <v>1.6842000000000001E-11</v>
      </c>
      <c r="I961" s="39">
        <v>1.6842000000000001E-11</v>
      </c>
      <c r="J961" s="39">
        <v>1.6842000000000001E-11</v>
      </c>
      <c r="K961" s="39">
        <v>1.6842000000000001E-11</v>
      </c>
    </row>
    <row r="962" spans="1:11" x14ac:dyDescent="0.3">
      <c r="A962" s="39"/>
      <c r="B962" s="39"/>
      <c r="C962" s="39" t="s">
        <v>264</v>
      </c>
      <c r="D962" s="39" t="s">
        <v>199</v>
      </c>
      <c r="E962" s="39" t="s">
        <v>792</v>
      </c>
      <c r="F962" s="39">
        <v>1.1408259701503285E-10</v>
      </c>
      <c r="G962" s="39">
        <v>1.0950524198064706E-10</v>
      </c>
      <c r="H962" s="39">
        <v>8.3636207328432808E-11</v>
      </c>
      <c r="I962" s="39">
        <v>8.1416874852215253E-11</v>
      </c>
      <c r="J962" s="39">
        <v>9.2105494332843406E-11</v>
      </c>
      <c r="K962" s="39">
        <v>9.0132905093695543E-11</v>
      </c>
    </row>
    <row r="963" spans="1:11" x14ac:dyDescent="0.3">
      <c r="A963" s="39"/>
      <c r="B963" s="39" t="s">
        <v>256</v>
      </c>
      <c r="C963" s="39"/>
      <c r="D963" s="39"/>
      <c r="E963" s="39"/>
      <c r="F963" s="39"/>
      <c r="G963" s="39"/>
      <c r="H963" s="39"/>
      <c r="I963" s="39"/>
      <c r="J963" s="39"/>
      <c r="K963" s="39"/>
    </row>
    <row r="964" spans="1:11" x14ac:dyDescent="0.3">
      <c r="A964" s="39"/>
      <c r="B964" s="39"/>
      <c r="C964" s="39" t="s">
        <v>5</v>
      </c>
      <c r="D964" s="39" t="s">
        <v>213</v>
      </c>
      <c r="E964" s="39" t="s">
        <v>95</v>
      </c>
      <c r="F964" s="39">
        <v>1.2801582528865665E-2</v>
      </c>
      <c r="G964" s="39">
        <v>1.2801582528865665E-2</v>
      </c>
      <c r="H964" s="39">
        <v>1.2801582528865665E-2</v>
      </c>
      <c r="I964" s="39">
        <v>1.2801582528865665E-2</v>
      </c>
      <c r="J964" s="39">
        <v>1.2801582528865665E-2</v>
      </c>
      <c r="K964" s="39">
        <v>1.2801582528865665E-2</v>
      </c>
    </row>
    <row r="965" spans="1:11" x14ac:dyDescent="0.3">
      <c r="A965" s="39"/>
      <c r="B965" s="39"/>
      <c r="C965" s="39" t="s">
        <v>8</v>
      </c>
      <c r="D965" s="39" t="s">
        <v>214</v>
      </c>
      <c r="E965" s="39" t="s">
        <v>95</v>
      </c>
      <c r="F965" s="39">
        <v>0</v>
      </c>
      <c r="G965" s="39">
        <v>0</v>
      </c>
      <c r="H965" s="39">
        <v>0</v>
      </c>
      <c r="I965" s="39">
        <v>0</v>
      </c>
      <c r="J965" s="39">
        <v>0</v>
      </c>
      <c r="K965" s="39">
        <v>0</v>
      </c>
    </row>
    <row r="966" spans="1:11" x14ac:dyDescent="0.3">
      <c r="A966" s="39"/>
      <c r="B966" s="39"/>
      <c r="C966" s="39" t="s">
        <v>10</v>
      </c>
      <c r="D966" s="39" t="s">
        <v>215</v>
      </c>
      <c r="E966" s="39" t="s">
        <v>95</v>
      </c>
      <c r="F966" s="39">
        <v>0</v>
      </c>
      <c r="G966" s="39">
        <v>0</v>
      </c>
      <c r="H966" s="39">
        <v>0</v>
      </c>
      <c r="I966" s="39">
        <v>0</v>
      </c>
      <c r="J966" s="39">
        <v>0</v>
      </c>
      <c r="K966" s="39">
        <v>0</v>
      </c>
    </row>
    <row r="967" spans="1:11" x14ac:dyDescent="0.3">
      <c r="A967" s="39"/>
      <c r="B967" s="39"/>
      <c r="C967" s="39" t="s">
        <v>12</v>
      </c>
      <c r="D967" s="39" t="s">
        <v>216</v>
      </c>
      <c r="E967" s="39" t="s">
        <v>95</v>
      </c>
      <c r="F967" s="39">
        <v>0</v>
      </c>
      <c r="G967" s="39">
        <v>0</v>
      </c>
      <c r="H967" s="39">
        <v>0</v>
      </c>
      <c r="I967" s="39">
        <v>0</v>
      </c>
      <c r="J967" s="39">
        <v>0</v>
      </c>
      <c r="K967" s="39">
        <v>0</v>
      </c>
    </row>
    <row r="968" spans="1:11" x14ac:dyDescent="0.3">
      <c r="A968" s="39"/>
      <c r="B968" s="39"/>
      <c r="C968" s="39" t="s">
        <v>14</v>
      </c>
      <c r="D968" s="39" t="s">
        <v>217</v>
      </c>
      <c r="E968" s="39" t="s">
        <v>95</v>
      </c>
      <c r="F968" s="39">
        <v>-2.0678E-25</v>
      </c>
      <c r="G968" s="39">
        <v>-2.0678E-25</v>
      </c>
      <c r="H968" s="39">
        <v>-2.0678E-25</v>
      </c>
      <c r="I968" s="39">
        <v>-2.0678E-25</v>
      </c>
      <c r="J968" s="39">
        <v>-2.0678E-25</v>
      </c>
      <c r="K968" s="39">
        <v>-2.0678E-25</v>
      </c>
    </row>
    <row r="969" spans="1:11" x14ac:dyDescent="0.3">
      <c r="A969" s="39"/>
      <c r="B969" s="39"/>
      <c r="C969" s="39" t="s">
        <v>16</v>
      </c>
      <c r="D969" s="39" t="s">
        <v>218</v>
      </c>
      <c r="E969" s="39" t="s">
        <v>95</v>
      </c>
      <c r="F969" s="39">
        <v>0</v>
      </c>
      <c r="G969" s="39">
        <v>0</v>
      </c>
      <c r="H969" s="39">
        <v>0</v>
      </c>
      <c r="I969" s="39">
        <v>0</v>
      </c>
      <c r="J969" s="39">
        <v>0</v>
      </c>
      <c r="K969" s="39">
        <v>0</v>
      </c>
    </row>
    <row r="970" spans="1:11" x14ac:dyDescent="0.3">
      <c r="A970" s="39"/>
      <c r="B970" s="39"/>
      <c r="C970" s="39" t="s">
        <v>18</v>
      </c>
      <c r="D970" s="39" t="s">
        <v>220</v>
      </c>
      <c r="E970" s="39" t="s">
        <v>95</v>
      </c>
      <c r="F970" s="39">
        <v>6.3268000000000005E-4</v>
      </c>
      <c r="G970" s="39">
        <v>6.3268000000000005E-4</v>
      </c>
      <c r="H970" s="39">
        <v>6.3268000000000005E-4</v>
      </c>
      <c r="I970" s="39">
        <v>6.3268000000000005E-4</v>
      </c>
      <c r="J970" s="39">
        <v>6.3268000000000005E-4</v>
      </c>
      <c r="K970" s="39">
        <v>6.3268000000000005E-4</v>
      </c>
    </row>
    <row r="971" spans="1:11" x14ac:dyDescent="0.3">
      <c r="A971" s="39"/>
      <c r="B971" s="39"/>
      <c r="C971" s="39" t="s">
        <v>20</v>
      </c>
      <c r="D971" s="39" t="s">
        <v>221</v>
      </c>
      <c r="E971" s="39" t="s">
        <v>95</v>
      </c>
      <c r="F971" s="39">
        <v>0</v>
      </c>
      <c r="G971" s="39">
        <v>0</v>
      </c>
      <c r="H971" s="39">
        <v>0</v>
      </c>
      <c r="I971" s="39">
        <v>0</v>
      </c>
      <c r="J971" s="39">
        <v>0</v>
      </c>
      <c r="K971" s="39">
        <v>0</v>
      </c>
    </row>
    <row r="972" spans="1:11" x14ac:dyDescent="0.3">
      <c r="A972" s="39"/>
      <c r="B972" s="39"/>
      <c r="C972" s="39" t="s">
        <v>22</v>
      </c>
      <c r="D972" s="39" t="s">
        <v>222</v>
      </c>
      <c r="E972" s="39" t="s">
        <v>95</v>
      </c>
      <c r="F972" s="39">
        <v>6.1585543001648983E-3</v>
      </c>
      <c r="G972" s="39">
        <v>6.1585543001648983E-3</v>
      </c>
      <c r="H972" s="39">
        <v>6.1585543001648983E-3</v>
      </c>
      <c r="I972" s="39">
        <v>6.1585543001648983E-3</v>
      </c>
      <c r="J972" s="39">
        <v>6.1585543001648983E-3</v>
      </c>
      <c r="K972" s="39">
        <v>6.1585543001648983E-3</v>
      </c>
    </row>
    <row r="973" spans="1:11" x14ac:dyDescent="0.3">
      <c r="A973" s="39"/>
      <c r="B973" s="39"/>
      <c r="C973" s="39" t="s">
        <v>24</v>
      </c>
      <c r="D973" s="39" t="s">
        <v>223</v>
      </c>
      <c r="E973" s="39" t="s">
        <v>95</v>
      </c>
      <c r="F973" s="39">
        <v>0</v>
      </c>
      <c r="G973" s="39">
        <v>0</v>
      </c>
      <c r="H973" s="39">
        <v>0</v>
      </c>
      <c r="I973" s="39">
        <v>0</v>
      </c>
      <c r="J973" s="39">
        <v>0</v>
      </c>
      <c r="K973" s="39">
        <v>0</v>
      </c>
    </row>
    <row r="974" spans="1:11" x14ac:dyDescent="0.3">
      <c r="A974" s="39"/>
      <c r="B974" s="39"/>
      <c r="C974" s="39" t="s">
        <v>26</v>
      </c>
      <c r="D974" s="39" t="s">
        <v>224</v>
      </c>
      <c r="E974" s="39" t="s">
        <v>95</v>
      </c>
      <c r="F974" s="39">
        <v>0</v>
      </c>
      <c r="G974" s="39">
        <v>0</v>
      </c>
      <c r="H974" s="39">
        <v>0</v>
      </c>
      <c r="I974" s="39">
        <v>0</v>
      </c>
      <c r="J974" s="39">
        <v>0</v>
      </c>
      <c r="K974" s="39">
        <v>0</v>
      </c>
    </row>
    <row r="975" spans="1:11" x14ac:dyDescent="0.3">
      <c r="A975" s="39"/>
      <c r="B975" s="39"/>
      <c r="C975" s="39" t="s">
        <v>28</v>
      </c>
      <c r="D975" s="39" t="s">
        <v>225</v>
      </c>
      <c r="E975" s="39" t="s">
        <v>95</v>
      </c>
      <c r="F975" s="39">
        <v>4.8092E-27</v>
      </c>
      <c r="G975" s="39">
        <v>4.8092E-27</v>
      </c>
      <c r="H975" s="39">
        <v>4.8092E-27</v>
      </c>
      <c r="I975" s="39">
        <v>4.8092E-27</v>
      </c>
      <c r="J975" s="39">
        <v>4.8092E-27</v>
      </c>
      <c r="K975" s="39">
        <v>4.8092E-27</v>
      </c>
    </row>
    <row r="976" spans="1:11" x14ac:dyDescent="0.3">
      <c r="A976" s="39"/>
      <c r="B976" s="39"/>
      <c r="C976" s="39" t="s">
        <v>30</v>
      </c>
      <c r="D976" s="39" t="s">
        <v>226</v>
      </c>
      <c r="E976" s="39" t="s">
        <v>95</v>
      </c>
      <c r="F976" s="39">
        <v>0.7504339608334305</v>
      </c>
      <c r="G976" s="39">
        <v>0.7504339608334305</v>
      </c>
      <c r="H976" s="39">
        <v>0.7504339608334305</v>
      </c>
      <c r="I976" s="39">
        <v>0.7504339608334305</v>
      </c>
      <c r="J976" s="39">
        <v>0.7504339608334305</v>
      </c>
      <c r="K976" s="39">
        <v>0.7504339608334305</v>
      </c>
    </row>
    <row r="977" spans="1:11" x14ac:dyDescent="0.3">
      <c r="A977" s="39"/>
      <c r="B977" s="39"/>
      <c r="C977" s="39" t="s">
        <v>32</v>
      </c>
      <c r="D977" s="39" t="s">
        <v>227</v>
      </c>
      <c r="E977" s="39" t="s">
        <v>95</v>
      </c>
      <c r="F977" s="39">
        <v>0</v>
      </c>
      <c r="G977" s="39">
        <v>0</v>
      </c>
      <c r="H977" s="39">
        <v>0</v>
      </c>
      <c r="I977" s="39">
        <v>0</v>
      </c>
      <c r="J977" s="39">
        <v>0</v>
      </c>
      <c r="K977" s="39">
        <v>0</v>
      </c>
    </row>
    <row r="978" spans="1:11" x14ac:dyDescent="0.3">
      <c r="A978" s="39"/>
      <c r="B978" s="39"/>
      <c r="C978" s="39" t="s">
        <v>34</v>
      </c>
      <c r="D978" s="39" t="s">
        <v>228</v>
      </c>
      <c r="E978" s="39" t="s">
        <v>95</v>
      </c>
      <c r="F978" s="39">
        <v>0</v>
      </c>
      <c r="G978" s="39">
        <v>0</v>
      </c>
      <c r="H978" s="39">
        <v>0</v>
      </c>
      <c r="I978" s="39">
        <v>0</v>
      </c>
      <c r="J978" s="39">
        <v>0</v>
      </c>
      <c r="K978" s="39">
        <v>0</v>
      </c>
    </row>
    <row r="979" spans="1:11" x14ac:dyDescent="0.3">
      <c r="A979" s="39"/>
      <c r="B979" s="39"/>
      <c r="C979" s="39" t="s">
        <v>36</v>
      </c>
      <c r="D979" s="39" t="s">
        <v>229</v>
      </c>
      <c r="E979" s="39" t="s">
        <v>95</v>
      </c>
      <c r="F979" s="39">
        <v>0</v>
      </c>
      <c r="G979" s="39">
        <v>0</v>
      </c>
      <c r="H979" s="39">
        <v>0</v>
      </c>
      <c r="I979" s="39">
        <v>0</v>
      </c>
      <c r="J979" s="39">
        <v>0</v>
      </c>
      <c r="K979" s="39">
        <v>0</v>
      </c>
    </row>
    <row r="980" spans="1:11" x14ac:dyDescent="0.3">
      <c r="A980" s="39"/>
      <c r="B980" s="39"/>
      <c r="C980" s="39" t="s">
        <v>38</v>
      </c>
      <c r="D980" s="39" t="s">
        <v>230</v>
      </c>
      <c r="E980" s="39" t="s">
        <v>95</v>
      </c>
      <c r="F980" s="39">
        <v>0.22997322080079077</v>
      </c>
      <c r="G980" s="39">
        <v>0.22997322080079077</v>
      </c>
      <c r="H980" s="39">
        <v>0.22997322080079077</v>
      </c>
      <c r="I980" s="39">
        <v>0.22997322080079077</v>
      </c>
      <c r="J980" s="39">
        <v>0.22997322080079077</v>
      </c>
      <c r="K980" s="39">
        <v>0.22997322080079077</v>
      </c>
    </row>
    <row r="981" spans="1:11" x14ac:dyDescent="0.3">
      <c r="A981" s="39"/>
      <c r="B981" s="39"/>
      <c r="C981" s="39" t="s">
        <v>40</v>
      </c>
      <c r="D981" s="39" t="s">
        <v>231</v>
      </c>
      <c r="E981" s="39" t="s">
        <v>95</v>
      </c>
      <c r="F981" s="39">
        <v>0</v>
      </c>
      <c r="G981" s="39">
        <v>0</v>
      </c>
      <c r="H981" s="39">
        <v>0</v>
      </c>
      <c r="I981" s="39">
        <v>0</v>
      </c>
      <c r="J981" s="39">
        <v>0</v>
      </c>
      <c r="K981" s="39">
        <v>0</v>
      </c>
    </row>
    <row r="982" spans="1:11" x14ac:dyDescent="0.3">
      <c r="A982" s="39"/>
      <c r="B982" s="39"/>
      <c r="C982" s="39" t="s">
        <v>42</v>
      </c>
      <c r="D982" s="39" t="s">
        <v>234</v>
      </c>
      <c r="E982" s="39" t="s">
        <v>62</v>
      </c>
      <c r="F982" s="39">
        <v>0</v>
      </c>
      <c r="G982" s="39">
        <v>0</v>
      </c>
      <c r="H982" s="39">
        <v>0</v>
      </c>
      <c r="I982" s="39">
        <v>0</v>
      </c>
      <c r="J982" s="39">
        <v>0</v>
      </c>
      <c r="K982" s="39">
        <v>0</v>
      </c>
    </row>
    <row r="983" spans="1:11" x14ac:dyDescent="0.3">
      <c r="A983" s="39"/>
      <c r="B983" s="39"/>
      <c r="C983" s="39" t="s">
        <v>45</v>
      </c>
      <c r="D983" s="39" t="s">
        <v>235</v>
      </c>
      <c r="E983" s="39" t="s">
        <v>62</v>
      </c>
      <c r="F983" s="39">
        <v>1.9367556960000001E-2</v>
      </c>
      <c r="G983" s="39">
        <v>1.9367556960000001E-2</v>
      </c>
      <c r="H983" s="39">
        <v>1.9367556960000001E-2</v>
      </c>
      <c r="I983" s="39">
        <v>1.9367556960000001E-2</v>
      </c>
      <c r="J983" s="39">
        <v>1.9367556960000001E-2</v>
      </c>
      <c r="K983" s="39">
        <v>1.9367556960000001E-2</v>
      </c>
    </row>
    <row r="984" spans="1:11" x14ac:dyDescent="0.3">
      <c r="A984" s="65" t="s">
        <v>758</v>
      </c>
      <c r="B984" s="62"/>
      <c r="C984" s="62"/>
      <c r="D984" s="62"/>
      <c r="E984" s="62"/>
      <c r="F984" s="62"/>
      <c r="G984" s="62"/>
      <c r="H984" s="62"/>
      <c r="I984" s="62"/>
      <c r="J984" s="62"/>
      <c r="K984" s="62"/>
    </row>
    <row r="985" spans="1:11" x14ac:dyDescent="0.3">
      <c r="A985" s="62"/>
      <c r="B985" s="62" t="s">
        <v>525</v>
      </c>
      <c r="C985" s="62" t="s">
        <v>264</v>
      </c>
      <c r="D985" s="62" t="s">
        <v>202</v>
      </c>
      <c r="E985" s="62" t="s">
        <v>65</v>
      </c>
      <c r="F985" s="63">
        <v>1E-4</v>
      </c>
      <c r="G985" s="64">
        <v>1E-4</v>
      </c>
      <c r="H985" s="64">
        <v>1E-4</v>
      </c>
      <c r="I985" s="64">
        <v>1E-4</v>
      </c>
      <c r="J985" s="64">
        <v>755.45743976440792</v>
      </c>
      <c r="K985" s="64">
        <v>739.27808773869242</v>
      </c>
    </row>
    <row r="986" spans="1:11" x14ac:dyDescent="0.3">
      <c r="A986" s="62"/>
      <c r="B986" s="62"/>
      <c r="C986" s="62" t="s">
        <v>264</v>
      </c>
      <c r="D986" s="62" t="s">
        <v>193</v>
      </c>
      <c r="E986" s="62" t="s">
        <v>48</v>
      </c>
      <c r="F986" s="62">
        <v>1.1000000000000001</v>
      </c>
      <c r="G986" s="62">
        <v>1.1000000000000001</v>
      </c>
      <c r="H986" s="62">
        <v>1.1000000000000001</v>
      </c>
      <c r="I986" s="62">
        <v>1.1000000000000001</v>
      </c>
      <c r="J986" s="62">
        <v>1.1000000000000001</v>
      </c>
      <c r="K986" s="62">
        <v>1.1000000000000001</v>
      </c>
    </row>
    <row r="987" spans="1:11" x14ac:dyDescent="0.3">
      <c r="A987" s="62"/>
      <c r="B987" s="62"/>
      <c r="C987" s="62" t="s">
        <v>264</v>
      </c>
      <c r="D987" s="62" t="s">
        <v>194</v>
      </c>
      <c r="E987" s="62" t="s">
        <v>49</v>
      </c>
      <c r="F987" s="62">
        <v>30</v>
      </c>
      <c r="G987" s="62">
        <v>30</v>
      </c>
      <c r="H987" s="62">
        <v>30</v>
      </c>
      <c r="I987" s="62">
        <v>30</v>
      </c>
      <c r="J987" s="62">
        <v>30</v>
      </c>
      <c r="K987" s="62">
        <v>30</v>
      </c>
    </row>
    <row r="988" spans="1:11" ht="43.2" x14ac:dyDescent="0.3">
      <c r="A988" s="62"/>
      <c r="B988" s="62"/>
      <c r="C988" s="62" t="s">
        <v>264</v>
      </c>
      <c r="D988" s="138" t="s">
        <v>198</v>
      </c>
      <c r="E988" s="62" t="s">
        <v>67</v>
      </c>
      <c r="F988" s="62">
        <v>6.726709945963667</v>
      </c>
      <c r="G988" s="62">
        <v>6.726709945963667</v>
      </c>
      <c r="H988" s="62">
        <v>6.726709945963667</v>
      </c>
      <c r="I988" s="62">
        <v>6.726709945963667</v>
      </c>
      <c r="J988" s="62">
        <v>6.744899411885414</v>
      </c>
      <c r="K988" s="62">
        <v>6.744899411885414</v>
      </c>
    </row>
    <row r="989" spans="1:11" x14ac:dyDescent="0.3">
      <c r="A989" s="62"/>
      <c r="B989" s="62"/>
      <c r="C989" s="62" t="s">
        <v>264</v>
      </c>
      <c r="D989" s="62" t="s">
        <v>177</v>
      </c>
      <c r="E989" s="62" t="s">
        <v>792</v>
      </c>
      <c r="F989" s="62">
        <v>6.7267099459636674E-7</v>
      </c>
      <c r="G989" s="62">
        <v>6.7267099459636674E-7</v>
      </c>
      <c r="H989" s="62">
        <v>6.7267099459636674E-7</v>
      </c>
      <c r="I989" s="62">
        <v>6.7267099459636674E-7</v>
      </c>
      <c r="J989" s="62">
        <v>5.0954844411714157</v>
      </c>
      <c r="K989" s="62">
        <v>4.9863563392084798</v>
      </c>
    </row>
    <row r="990" spans="1:11" x14ac:dyDescent="0.3">
      <c r="A990" s="62"/>
      <c r="B990" s="62"/>
      <c r="C990" s="62" t="s">
        <v>264</v>
      </c>
      <c r="D990" s="62" t="s">
        <v>200</v>
      </c>
      <c r="E990" s="62" t="s">
        <v>67</v>
      </c>
      <c r="F990" s="62">
        <v>17056.942690048741</v>
      </c>
      <c r="G990" s="62">
        <v>17056.942690048741</v>
      </c>
      <c r="H990" s="62">
        <v>17056.942690048741</v>
      </c>
      <c r="I990" s="62">
        <v>17056.942690048741</v>
      </c>
      <c r="J990" s="62">
        <v>15654.620924354309</v>
      </c>
      <c r="K990" s="62">
        <v>15654.620924354305</v>
      </c>
    </row>
    <row r="991" spans="1:11" x14ac:dyDescent="0.3">
      <c r="A991" s="62"/>
      <c r="B991" s="62"/>
      <c r="C991" s="62" t="s">
        <v>264</v>
      </c>
      <c r="D991" s="62" t="s">
        <v>199</v>
      </c>
      <c r="E991" s="62" t="s">
        <v>792</v>
      </c>
      <c r="F991" s="62">
        <v>1.7056942690048742E-3</v>
      </c>
      <c r="G991" s="62">
        <v>1.7056942690048742E-3</v>
      </c>
      <c r="H991" s="62">
        <v>1.7056942690048742E-3</v>
      </c>
      <c r="I991" s="62">
        <v>1.7056942690048742E-3</v>
      </c>
      <c r="J991" s="62">
        <v>11826.399843995036</v>
      </c>
      <c r="K991" s="62">
        <v>11573.118221230774</v>
      </c>
    </row>
    <row r="992" spans="1:11" x14ac:dyDescent="0.3">
      <c r="A992" s="62"/>
      <c r="B992" s="62" t="s">
        <v>256</v>
      </c>
      <c r="C992" s="62"/>
      <c r="D992" s="62"/>
      <c r="E992" s="62"/>
      <c r="F992" s="62"/>
      <c r="G992" s="62"/>
      <c r="H992" s="62"/>
      <c r="I992" s="62"/>
      <c r="J992" s="62"/>
      <c r="K992" s="62"/>
    </row>
    <row r="993" spans="1:11" x14ac:dyDescent="0.3">
      <c r="A993" s="62"/>
      <c r="B993" s="62"/>
      <c r="C993" s="62" t="s">
        <v>22</v>
      </c>
      <c r="D993" s="62" t="s">
        <v>196</v>
      </c>
      <c r="E993" s="62" t="s">
        <v>195</v>
      </c>
      <c r="F993" s="62">
        <v>7.1999999999999995E-2</v>
      </c>
      <c r="G993" s="62">
        <v>7.1999999999999995E-2</v>
      </c>
      <c r="H993" s="62">
        <v>7.1999999999999995E-2</v>
      </c>
      <c r="I993" s="62">
        <v>7.1999999999999995E-2</v>
      </c>
      <c r="J993" s="62">
        <v>7.1999999999999995E-2</v>
      </c>
      <c r="K993" s="62">
        <v>7.1999999999999995E-2</v>
      </c>
    </row>
    <row r="994" spans="1:11" x14ac:dyDescent="0.3">
      <c r="A994" s="62"/>
      <c r="B994" s="62"/>
      <c r="C994" s="62" t="s">
        <v>103</v>
      </c>
      <c r="D994" s="62" t="s">
        <v>197</v>
      </c>
      <c r="E994" s="62" t="s">
        <v>195</v>
      </c>
      <c r="F994" s="62">
        <v>1.8559999999999998E-3</v>
      </c>
      <c r="G994" s="62">
        <v>1.8559999999999998E-3</v>
      </c>
      <c r="H994" s="62">
        <v>1.8559999999999998E-3</v>
      </c>
      <c r="I994" s="62">
        <v>1.8559999999999998E-3</v>
      </c>
      <c r="J994" s="62">
        <v>1.8642772158807563E-2</v>
      </c>
      <c r="K994" s="62">
        <v>1.8642772158807559E-2</v>
      </c>
    </row>
    <row r="995" spans="1:11" x14ac:dyDescent="0.3">
      <c r="A995" s="62"/>
      <c r="B995" s="62"/>
      <c r="C995" s="62" t="s">
        <v>266</v>
      </c>
      <c r="D995" s="62" t="s">
        <v>237</v>
      </c>
      <c r="E995" s="62" t="s">
        <v>95</v>
      </c>
      <c r="F995" s="62">
        <v>0.50801603206412838</v>
      </c>
      <c r="G995" s="62">
        <v>0.50801603206412838</v>
      </c>
      <c r="H995" s="62">
        <v>0.50801603206412838</v>
      </c>
      <c r="I995" s="62">
        <v>0.50801603206412838</v>
      </c>
      <c r="J995" s="62">
        <v>0.47715430861723451</v>
      </c>
      <c r="K995" s="62">
        <v>0.4771543086172344</v>
      </c>
    </row>
    <row r="996" spans="1:11" x14ac:dyDescent="0.3">
      <c r="A996" s="62"/>
      <c r="B996" s="62"/>
      <c r="C996" s="62" t="s">
        <v>267</v>
      </c>
      <c r="D996" s="62" t="s">
        <v>238</v>
      </c>
      <c r="E996" s="62" t="s">
        <v>95</v>
      </c>
      <c r="F996" s="62">
        <v>5.9118236472945895E-2</v>
      </c>
      <c r="G996" s="62">
        <v>5.9118236472945895E-2</v>
      </c>
      <c r="H996" s="62">
        <v>5.9118236472945895E-2</v>
      </c>
      <c r="I996" s="62">
        <v>5.9118236472945895E-2</v>
      </c>
      <c r="J996" s="62">
        <v>6.1122244488977948E-2</v>
      </c>
      <c r="K996" s="62">
        <v>6.1122244488977948E-2</v>
      </c>
    </row>
    <row r="997" spans="1:11" x14ac:dyDescent="0.3">
      <c r="A997" s="62"/>
      <c r="B997" s="62"/>
      <c r="C997" s="62" t="s">
        <v>268</v>
      </c>
      <c r="D997" s="62" t="s">
        <v>239</v>
      </c>
      <c r="E997" s="62" t="s">
        <v>95</v>
      </c>
      <c r="F997" s="62">
        <v>0.43076152344689361</v>
      </c>
      <c r="G997" s="62">
        <v>0.43076152344689361</v>
      </c>
      <c r="H997" s="62">
        <v>0.43076152344689361</v>
      </c>
      <c r="I997" s="62">
        <v>0.43076152344689361</v>
      </c>
      <c r="J997" s="62">
        <v>0.45961923847695391</v>
      </c>
      <c r="K997" s="62">
        <v>0.45961923847695407</v>
      </c>
    </row>
    <row r="998" spans="1:11" x14ac:dyDescent="0.3">
      <c r="A998" s="62"/>
      <c r="B998" s="62"/>
      <c r="C998" s="62" t="s">
        <v>269</v>
      </c>
      <c r="D998" s="62" t="s">
        <v>240</v>
      </c>
      <c r="E998" s="62" t="s">
        <v>95</v>
      </c>
      <c r="F998" s="62">
        <v>2.004008016032064E-3</v>
      </c>
      <c r="G998" s="62">
        <v>2.004008016032064E-3</v>
      </c>
      <c r="H998" s="62">
        <v>2.004008016032064E-3</v>
      </c>
      <c r="I998" s="62">
        <v>2.004008016032064E-3</v>
      </c>
      <c r="J998" s="62">
        <v>2.0040080160320644E-3</v>
      </c>
      <c r="K998" s="62">
        <v>2.0040080160320644E-3</v>
      </c>
    </row>
    <row r="999" spans="1:11" x14ac:dyDescent="0.3">
      <c r="A999" s="62"/>
      <c r="B999" s="62"/>
      <c r="C999" s="62" t="s">
        <v>270</v>
      </c>
      <c r="D999" s="62" t="s">
        <v>241</v>
      </c>
      <c r="E999" s="62" t="s">
        <v>95</v>
      </c>
      <c r="F999" s="62">
        <v>5.0099999999999998E-5</v>
      </c>
      <c r="G999" s="62">
        <v>5.0099999999999998E-5</v>
      </c>
      <c r="H999" s="62">
        <v>5.0099999999999998E-5</v>
      </c>
      <c r="I999" s="62">
        <v>5.0099999999999998E-5</v>
      </c>
      <c r="J999" s="62">
        <v>5.010020040080161E-5</v>
      </c>
      <c r="K999" s="62">
        <v>5.010020040080161E-5</v>
      </c>
    </row>
    <row r="1000" spans="1:11" x14ac:dyDescent="0.3">
      <c r="A1000" s="62"/>
      <c r="B1000" s="62"/>
      <c r="C1000" s="62" t="s">
        <v>271</v>
      </c>
      <c r="D1000" s="62" t="s">
        <v>242</v>
      </c>
      <c r="E1000" s="62" t="s">
        <v>95</v>
      </c>
      <c r="F1000" s="62">
        <v>5.0099999999999998E-5</v>
      </c>
      <c r="G1000" s="62">
        <v>5.0099999999999998E-5</v>
      </c>
      <c r="H1000" s="62">
        <v>5.0099999999999998E-5</v>
      </c>
      <c r="I1000" s="62">
        <v>5.0099999999999998E-5</v>
      </c>
      <c r="J1000" s="62">
        <v>5.010020040080161E-5</v>
      </c>
      <c r="K1000" s="62">
        <v>5.010020040080161E-5</v>
      </c>
    </row>
    <row r="1001" spans="1:11" x14ac:dyDescent="0.3">
      <c r="A1001" s="62"/>
      <c r="B1001" s="62"/>
      <c r="C1001" s="62" t="s">
        <v>272</v>
      </c>
      <c r="D1001" s="62" t="s">
        <v>243</v>
      </c>
      <c r="E1001" s="62" t="s">
        <v>43</v>
      </c>
      <c r="F1001" s="62">
        <v>18607.052348283571</v>
      </c>
      <c r="G1001" s="62">
        <v>18607.052348283571</v>
      </c>
      <c r="H1001" s="62">
        <v>18607.052348283571</v>
      </c>
      <c r="I1001" s="62">
        <v>18607.052348283571</v>
      </c>
      <c r="J1001" s="62">
        <v>17408.437124248492</v>
      </c>
      <c r="K1001" s="62">
        <v>17408.437124248489</v>
      </c>
    </row>
    <row r="1002" spans="1:11" x14ac:dyDescent="0.3">
      <c r="A1002" s="62"/>
      <c r="B1002" s="62"/>
      <c r="C1002" s="62" t="s">
        <v>273</v>
      </c>
      <c r="D1002" s="62" t="s">
        <v>244</v>
      </c>
      <c r="E1002" s="62" t="s">
        <v>43</v>
      </c>
      <c r="F1002" s="62">
        <v>19897.525414415835</v>
      </c>
      <c r="G1002" s="62">
        <v>19897.525414415835</v>
      </c>
      <c r="H1002" s="62">
        <v>19897.525414415835</v>
      </c>
      <c r="I1002" s="62">
        <v>19897.525414415835</v>
      </c>
      <c r="J1002" s="62">
        <v>18742.655040080157</v>
      </c>
      <c r="K1002" s="62">
        <v>18742.655040080153</v>
      </c>
    </row>
    <row r="1003" spans="1:11" x14ac:dyDescent="0.3">
      <c r="A1003" s="50" t="s">
        <v>759</v>
      </c>
      <c r="B1003" s="39"/>
      <c r="C1003" s="39"/>
      <c r="D1003" s="39"/>
      <c r="E1003" s="39"/>
      <c r="F1003" s="39"/>
      <c r="G1003" s="39"/>
      <c r="H1003" s="39"/>
      <c r="I1003" s="39"/>
      <c r="J1003" s="39"/>
      <c r="K1003" s="39"/>
    </row>
    <row r="1004" spans="1:11" x14ac:dyDescent="0.3">
      <c r="A1004" s="50"/>
      <c r="B1004" s="39"/>
      <c r="C1004" s="39" t="s">
        <v>264</v>
      </c>
      <c r="D1004" s="39" t="s">
        <v>181</v>
      </c>
      <c r="E1004" s="39" t="s">
        <v>65</v>
      </c>
      <c r="F1004" s="61">
        <v>9.3249000000000001E-5</v>
      </c>
      <c r="G1004" s="61">
        <v>6.7004563193776457E-5</v>
      </c>
      <c r="H1004" s="61">
        <v>9.3714000000000004E-5</v>
      </c>
      <c r="I1004" s="61">
        <v>6.9070430571681216E-5</v>
      </c>
      <c r="J1004" s="61">
        <v>776.66427728107953</v>
      </c>
      <c r="K1004" s="61">
        <v>537.62424975762735</v>
      </c>
    </row>
    <row r="1005" spans="1:11" x14ac:dyDescent="0.3">
      <c r="A1005" s="39"/>
      <c r="B1005" s="50" t="s">
        <v>523</v>
      </c>
      <c r="C1005" s="39" t="s">
        <v>264</v>
      </c>
      <c r="D1005" s="39" t="s">
        <v>180</v>
      </c>
      <c r="E1005" s="39" t="s">
        <v>64</v>
      </c>
      <c r="F1005" s="61">
        <v>9.3249479876472002E-5</v>
      </c>
      <c r="G1005" s="61">
        <v>6.7004563193776457E-5</v>
      </c>
      <c r="H1005" s="61">
        <v>9.3713532166719995E-5</v>
      </c>
      <c r="I1005" s="61">
        <v>6.9070430571681216E-5</v>
      </c>
      <c r="J1005" s="61">
        <v>776.66427728107953</v>
      </c>
      <c r="K1005" s="61">
        <v>537.62424975762735</v>
      </c>
    </row>
    <row r="1006" spans="1:11" x14ac:dyDescent="0.3">
      <c r="A1006" s="39"/>
      <c r="B1006" s="39"/>
      <c r="C1006" s="39" t="s">
        <v>264</v>
      </c>
      <c r="D1006" s="39" t="s">
        <v>175</v>
      </c>
      <c r="E1006" s="39" t="s">
        <v>48</v>
      </c>
      <c r="F1006" s="39">
        <v>1.1000000000000001</v>
      </c>
      <c r="G1006" s="39">
        <v>1.1000000000000001</v>
      </c>
      <c r="H1006" s="39">
        <v>1.1000000000000001</v>
      </c>
      <c r="I1006" s="39">
        <v>1.1000000000000001</v>
      </c>
      <c r="J1006" s="39">
        <v>1.1000000000000001</v>
      </c>
      <c r="K1006" s="39">
        <v>1.1000000000000001</v>
      </c>
    </row>
    <row r="1007" spans="1:11" x14ac:dyDescent="0.3">
      <c r="A1007" s="39"/>
      <c r="B1007" s="39"/>
      <c r="C1007" s="39" t="s">
        <v>264</v>
      </c>
      <c r="D1007" s="39" t="s">
        <v>176</v>
      </c>
      <c r="E1007" s="39" t="s">
        <v>49</v>
      </c>
      <c r="F1007" s="39">
        <v>22.606298764839</v>
      </c>
      <c r="G1007" s="39">
        <v>140.04202346485175</v>
      </c>
      <c r="H1007" s="39">
        <v>22.606298783700939</v>
      </c>
      <c r="I1007" s="39">
        <v>82.052284178602122</v>
      </c>
      <c r="J1007" s="39">
        <v>22.606298783823693</v>
      </c>
      <c r="K1007" s="39">
        <v>137.27975412340086</v>
      </c>
    </row>
    <row r="1008" spans="1:11" x14ac:dyDescent="0.3">
      <c r="A1008" s="39"/>
      <c r="B1008" s="39"/>
      <c r="C1008" s="39" t="s">
        <v>264</v>
      </c>
      <c r="D1008" s="39" t="s">
        <v>182</v>
      </c>
      <c r="E1008" s="39" t="s">
        <v>80</v>
      </c>
      <c r="F1008" s="39">
        <v>7.2426105531792358E-5</v>
      </c>
      <c r="G1008" s="39">
        <v>4.5279759816267322E-5</v>
      </c>
      <c r="H1008" s="39">
        <v>7.2786531135187715E-5</v>
      </c>
      <c r="I1008" s="39">
        <v>4.6635131408679379E-5</v>
      </c>
      <c r="J1008" s="39">
        <v>603.22876849335501</v>
      </c>
      <c r="K1008" s="39">
        <v>364.95417273410419</v>
      </c>
    </row>
    <row r="1009" spans="1:11" x14ac:dyDescent="0.3">
      <c r="A1009" s="39"/>
      <c r="B1009" s="39"/>
      <c r="C1009" s="39" t="s">
        <v>264</v>
      </c>
      <c r="D1009" s="39" t="s">
        <v>178</v>
      </c>
      <c r="E1009" s="39" t="s">
        <v>66</v>
      </c>
      <c r="F1009" s="39">
        <v>-2.4174759458519368</v>
      </c>
      <c r="G1009" s="39">
        <v>120.80979260605983</v>
      </c>
      <c r="H1009" s="39">
        <v>-2.4174759268011634</v>
      </c>
      <c r="I1009" s="39">
        <v>58.859439153752277</v>
      </c>
      <c r="J1009" s="39">
        <v>-2.4174759266780228</v>
      </c>
      <c r="K1009" s="39">
        <v>118.20231055039737</v>
      </c>
    </row>
    <row r="1010" spans="1:11" x14ac:dyDescent="0.3">
      <c r="A1010" s="39"/>
      <c r="B1010" s="39"/>
      <c r="C1010" s="39" t="s">
        <v>264</v>
      </c>
      <c r="D1010" s="39" t="s">
        <v>177</v>
      </c>
      <c r="E1010" s="39" t="s">
        <v>792</v>
      </c>
      <c r="F1010" s="39">
        <v>-2.2542837456457531E-7</v>
      </c>
      <c r="G1010" s="39">
        <v>8.0948073830997646E-6</v>
      </c>
      <c r="H1010" s="39">
        <v>-2.2655020802855207E-7</v>
      </c>
      <c r="I1010" s="39">
        <v>4.0654468055573412E-6</v>
      </c>
      <c r="J1010" s="39">
        <v>-1.8775671934377947</v>
      </c>
      <c r="K1010" s="39">
        <v>63.548428529275462</v>
      </c>
    </row>
    <row r="1011" spans="1:11" x14ac:dyDescent="0.3">
      <c r="A1011" s="39"/>
      <c r="B1011" s="39"/>
      <c r="C1011" s="39" t="s">
        <v>264</v>
      </c>
      <c r="D1011" s="39" t="s">
        <v>179</v>
      </c>
      <c r="E1011" s="39" t="s">
        <v>66</v>
      </c>
      <c r="F1011" s="39">
        <v>5.6971E-11</v>
      </c>
      <c r="G1011" s="39">
        <v>1.3032276488599019</v>
      </c>
      <c r="H1011" s="39">
        <v>4.9997000000000002E-11</v>
      </c>
      <c r="I1011" s="39">
        <v>0.51183847542164618</v>
      </c>
      <c r="J1011" s="39">
        <v>8.7261999999999996E-11</v>
      </c>
      <c r="K1011" s="39">
        <v>1.0863768428958833</v>
      </c>
    </row>
    <row r="1012" spans="1:11" x14ac:dyDescent="0.3">
      <c r="A1012" s="39"/>
      <c r="B1012" s="39"/>
      <c r="C1012" s="39" t="s">
        <v>264</v>
      </c>
      <c r="D1012" s="39" t="s">
        <v>199</v>
      </c>
      <c r="E1012" s="39" t="s">
        <v>792</v>
      </c>
      <c r="F1012" s="39">
        <v>5.3125161180424865E-18</v>
      </c>
      <c r="G1012" s="39">
        <v>8.7322199353910006E-8</v>
      </c>
      <c r="H1012" s="39">
        <v>4.6853954677394998E-18</v>
      </c>
      <c r="I1012" s="39">
        <v>3.5352903880525971E-8</v>
      </c>
      <c r="J1012" s="39">
        <v>6.7773278164101552E-11</v>
      </c>
      <c r="K1012" s="39">
        <v>0.58406253511595907</v>
      </c>
    </row>
    <row r="1013" spans="1:11" x14ac:dyDescent="0.3">
      <c r="A1013" s="39"/>
      <c r="B1013" s="39" t="s">
        <v>256</v>
      </c>
      <c r="C1013" s="39"/>
      <c r="D1013" s="39"/>
      <c r="E1013" s="39"/>
      <c r="F1013" s="39"/>
      <c r="G1013" s="39"/>
      <c r="H1013" s="39"/>
      <c r="I1013" s="39"/>
      <c r="J1013" s="39"/>
      <c r="K1013" s="39"/>
    </row>
    <row r="1014" spans="1:11" x14ac:dyDescent="0.3">
      <c r="A1014" s="39"/>
      <c r="B1014" s="39"/>
      <c r="C1014" s="39" t="s">
        <v>5</v>
      </c>
      <c r="D1014" s="39" t="s">
        <v>213</v>
      </c>
      <c r="E1014" s="39" t="s">
        <v>95</v>
      </c>
      <c r="F1014" s="39">
        <v>1.2801582527926573E-2</v>
      </c>
      <c r="G1014" s="39">
        <v>-1.0082996318386707E-39</v>
      </c>
      <c r="H1014" s="39">
        <v>1.2801582526527838E-2</v>
      </c>
      <c r="I1014" s="39">
        <v>8.5638921462194593E-39</v>
      </c>
      <c r="J1014" s="39">
        <v>1.2801582526769058E-2</v>
      </c>
      <c r="K1014" s="39">
        <v>-3.3558256110433678E-93</v>
      </c>
    </row>
    <row r="1015" spans="1:11" x14ac:dyDescent="0.3">
      <c r="A1015" s="39"/>
      <c r="B1015" s="39"/>
      <c r="C1015" s="39" t="s">
        <v>8</v>
      </c>
      <c r="D1015" s="39" t="s">
        <v>214</v>
      </c>
      <c r="E1015" s="39" t="s">
        <v>95</v>
      </c>
      <c r="F1015" s="39">
        <v>0</v>
      </c>
      <c r="G1015" s="39">
        <v>0</v>
      </c>
      <c r="H1015" s="39">
        <v>0</v>
      </c>
      <c r="I1015" s="39">
        <v>0</v>
      </c>
      <c r="J1015" s="39">
        <v>0</v>
      </c>
      <c r="K1015" s="39">
        <v>0</v>
      </c>
    </row>
    <row r="1016" spans="1:11" x14ac:dyDescent="0.3">
      <c r="A1016" s="39"/>
      <c r="B1016" s="39"/>
      <c r="C1016" s="39" t="s">
        <v>10</v>
      </c>
      <c r="D1016" s="39" t="s">
        <v>215</v>
      </c>
      <c r="E1016" s="39" t="s">
        <v>95</v>
      </c>
      <c r="F1016" s="39">
        <v>0</v>
      </c>
      <c r="G1016" s="39">
        <v>0</v>
      </c>
      <c r="H1016" s="39">
        <v>0</v>
      </c>
      <c r="I1016" s="39">
        <v>0</v>
      </c>
      <c r="J1016" s="39">
        <v>0</v>
      </c>
      <c r="K1016" s="39">
        <v>0</v>
      </c>
    </row>
    <row r="1017" spans="1:11" x14ac:dyDescent="0.3">
      <c r="A1017" s="39"/>
      <c r="B1017" s="39"/>
      <c r="C1017" s="39" t="s">
        <v>12</v>
      </c>
      <c r="D1017" s="39" t="s">
        <v>216</v>
      </c>
      <c r="E1017" s="39" t="s">
        <v>95</v>
      </c>
      <c r="F1017" s="39">
        <v>0</v>
      </c>
      <c r="G1017" s="39">
        <v>0</v>
      </c>
      <c r="H1017" s="39">
        <v>0</v>
      </c>
      <c r="I1017" s="39">
        <v>0</v>
      </c>
      <c r="J1017" s="39">
        <v>0</v>
      </c>
      <c r="K1017" s="39">
        <v>0</v>
      </c>
    </row>
    <row r="1018" spans="1:11" x14ac:dyDescent="0.3">
      <c r="A1018" s="39"/>
      <c r="B1018" s="39"/>
      <c r="C1018" s="39" t="s">
        <v>14</v>
      </c>
      <c r="D1018" s="39" t="s">
        <v>217</v>
      </c>
      <c r="E1018" s="39" t="s">
        <v>95</v>
      </c>
      <c r="F1018" s="39">
        <v>-2.0677999996243655E-25</v>
      </c>
      <c r="G1018" s="39">
        <v>0</v>
      </c>
      <c r="H1018" s="39">
        <v>-2.0677999992145799E-25</v>
      </c>
      <c r="I1018" s="39">
        <v>0</v>
      </c>
      <c r="J1018" s="39">
        <v>-2.0677999992187676E-25</v>
      </c>
      <c r="K1018" s="39">
        <v>0</v>
      </c>
    </row>
    <row r="1019" spans="1:11" x14ac:dyDescent="0.3">
      <c r="A1019" s="39"/>
      <c r="B1019" s="39"/>
      <c r="C1019" s="39" t="s">
        <v>16</v>
      </c>
      <c r="D1019" s="39" t="s">
        <v>218</v>
      </c>
      <c r="E1019" s="39" t="s">
        <v>95</v>
      </c>
      <c r="F1019" s="39">
        <v>5.4345476021715139E-35</v>
      </c>
      <c r="G1019" s="39">
        <v>6.9038887338017931E-30</v>
      </c>
      <c r="H1019" s="39">
        <v>0</v>
      </c>
      <c r="I1019" s="39">
        <v>-1.310996406615969E-177</v>
      </c>
      <c r="J1019" s="39">
        <v>0</v>
      </c>
      <c r="K1019" s="39">
        <v>1.3381972053512599E-56</v>
      </c>
    </row>
    <row r="1020" spans="1:11" x14ac:dyDescent="0.3">
      <c r="A1020" s="39"/>
      <c r="B1020" s="39"/>
      <c r="C1020" s="39" t="s">
        <v>18</v>
      </c>
      <c r="D1020" s="39" t="s">
        <v>220</v>
      </c>
      <c r="E1020" s="39" t="s">
        <v>95</v>
      </c>
      <c r="F1020" s="39">
        <v>6.3268003048825021E-4</v>
      </c>
      <c r="G1020" s="39">
        <v>0.54315213800827455</v>
      </c>
      <c r="H1020" s="39">
        <v>6.326800827292315E-4</v>
      </c>
      <c r="I1020" s="39">
        <v>0.54484454036889585</v>
      </c>
      <c r="J1020" s="39">
        <v>6.3268006989635741E-4</v>
      </c>
      <c r="K1020" s="39">
        <v>0.53714643314677379</v>
      </c>
    </row>
    <row r="1021" spans="1:11" x14ac:dyDescent="0.3">
      <c r="A1021" s="39"/>
      <c r="B1021" s="39"/>
      <c r="C1021" s="39" t="s">
        <v>20</v>
      </c>
      <c r="D1021" s="39" t="s">
        <v>221</v>
      </c>
      <c r="E1021" s="39" t="s">
        <v>95</v>
      </c>
      <c r="F1021" s="39">
        <v>-7.0441192316646583E-36</v>
      </c>
      <c r="G1021" s="39">
        <v>0</v>
      </c>
      <c r="H1021" s="39">
        <v>-1.0092286196091639E-40</v>
      </c>
      <c r="I1021" s="39">
        <v>0</v>
      </c>
      <c r="J1021" s="39">
        <v>-2.9978559319167676E-41</v>
      </c>
      <c r="K1021" s="39">
        <v>0</v>
      </c>
    </row>
    <row r="1022" spans="1:11" x14ac:dyDescent="0.3">
      <c r="A1022" s="39"/>
      <c r="B1022" s="39"/>
      <c r="C1022" s="39" t="s">
        <v>22</v>
      </c>
      <c r="D1022" s="39" t="s">
        <v>222</v>
      </c>
      <c r="E1022" s="39" t="s">
        <v>95</v>
      </c>
      <c r="F1022" s="39">
        <v>6.1585558444370823E-3</v>
      </c>
      <c r="G1022" s="39">
        <v>0.14073431814753881</v>
      </c>
      <c r="H1022" s="39">
        <v>6.1585558569441298E-3</v>
      </c>
      <c r="I1022" s="39">
        <v>0.14043236186990968</v>
      </c>
      <c r="J1022" s="39">
        <v>6.1585558546115035E-3</v>
      </c>
      <c r="K1022" s="39">
        <v>0.14398559556606996</v>
      </c>
    </row>
    <row r="1023" spans="1:11" x14ac:dyDescent="0.3">
      <c r="A1023" s="39"/>
      <c r="B1023" s="39"/>
      <c r="C1023" s="39" t="s">
        <v>24</v>
      </c>
      <c r="D1023" s="39" t="s">
        <v>223</v>
      </c>
      <c r="E1023" s="39" t="s">
        <v>95</v>
      </c>
      <c r="F1023" s="39">
        <v>0</v>
      </c>
      <c r="G1023" s="39">
        <v>0</v>
      </c>
      <c r="H1023" s="39">
        <v>0</v>
      </c>
      <c r="I1023" s="39">
        <v>0</v>
      </c>
      <c r="J1023" s="39">
        <v>0</v>
      </c>
      <c r="K1023" s="39">
        <v>0</v>
      </c>
    </row>
    <row r="1024" spans="1:11" x14ac:dyDescent="0.3">
      <c r="A1024" s="39"/>
      <c r="B1024" s="39"/>
      <c r="C1024" s="39" t="s">
        <v>26</v>
      </c>
      <c r="D1024" s="39" t="s">
        <v>224</v>
      </c>
      <c r="E1024" s="39" t="s">
        <v>95</v>
      </c>
      <c r="F1024" s="39">
        <v>8.7851501299715615E-16</v>
      </c>
      <c r="G1024" s="39">
        <v>1.5628397486269095E-5</v>
      </c>
      <c r="H1024" s="39">
        <v>2.5402146644179791E-15</v>
      </c>
      <c r="I1024" s="39">
        <v>1.7222434169417414E-5</v>
      </c>
      <c r="J1024" s="39">
        <v>2.8594772214257231E-15</v>
      </c>
      <c r="K1024" s="39">
        <v>2.2577590099314022E-5</v>
      </c>
    </row>
    <row r="1025" spans="1:11" x14ac:dyDescent="0.3">
      <c r="A1025" s="39"/>
      <c r="B1025" s="39"/>
      <c r="C1025" s="39" t="s">
        <v>28</v>
      </c>
      <c r="D1025" s="39" t="s">
        <v>225</v>
      </c>
      <c r="E1025" s="39" t="s">
        <v>95</v>
      </c>
      <c r="F1025" s="39">
        <v>4.8091999991263646E-27</v>
      </c>
      <c r="G1025" s="39">
        <v>0</v>
      </c>
      <c r="H1025" s="39">
        <v>4.8091999981733037E-27</v>
      </c>
      <c r="I1025" s="39">
        <v>0</v>
      </c>
      <c r="J1025" s="39">
        <v>4.8091999981830426E-27</v>
      </c>
      <c r="K1025" s="39">
        <v>0</v>
      </c>
    </row>
    <row r="1026" spans="1:11" x14ac:dyDescent="0.3">
      <c r="A1026" s="39"/>
      <c r="B1026" s="39"/>
      <c r="C1026" s="39" t="s">
        <v>30</v>
      </c>
      <c r="D1026" s="39" t="s">
        <v>226</v>
      </c>
      <c r="E1026" s="39" t="s">
        <v>95</v>
      </c>
      <c r="F1026" s="39">
        <v>0.75043396078061908</v>
      </c>
      <c r="G1026" s="39">
        <v>2.6215834553092267E-2</v>
      </c>
      <c r="H1026" s="39">
        <v>0.75043396070157464</v>
      </c>
      <c r="I1026" s="39">
        <v>2.5333141486865191E-2</v>
      </c>
      <c r="J1026" s="39">
        <v>0.75043396071559376</v>
      </c>
      <c r="K1026" s="39">
        <v>2.7712135811841222E-2</v>
      </c>
    </row>
    <row r="1027" spans="1:11" x14ac:dyDescent="0.3">
      <c r="A1027" s="39"/>
      <c r="B1027" s="39"/>
      <c r="C1027" s="39" t="s">
        <v>32</v>
      </c>
      <c r="D1027" s="39" t="s">
        <v>227</v>
      </c>
      <c r="E1027" s="39" t="s">
        <v>95</v>
      </c>
      <c r="F1027" s="39">
        <v>0</v>
      </c>
      <c r="G1027" s="39">
        <v>0</v>
      </c>
      <c r="H1027" s="39">
        <v>0</v>
      </c>
      <c r="I1027" s="39">
        <v>0</v>
      </c>
      <c r="J1027" s="39">
        <v>0</v>
      </c>
      <c r="K1027" s="39">
        <v>0</v>
      </c>
    </row>
    <row r="1028" spans="1:11" x14ac:dyDescent="0.3">
      <c r="A1028" s="39"/>
      <c r="B1028" s="39"/>
      <c r="C1028" s="39" t="s">
        <v>34</v>
      </c>
      <c r="D1028" s="39" t="s">
        <v>228</v>
      </c>
      <c r="E1028" s="39" t="s">
        <v>95</v>
      </c>
      <c r="F1028" s="39">
        <v>0</v>
      </c>
      <c r="G1028" s="39">
        <v>0</v>
      </c>
      <c r="H1028" s="39">
        <v>0</v>
      </c>
      <c r="I1028" s="39">
        <v>0</v>
      </c>
      <c r="J1028" s="39">
        <v>0</v>
      </c>
      <c r="K1028" s="39">
        <v>0</v>
      </c>
    </row>
    <row r="1029" spans="1:11" x14ac:dyDescent="0.3">
      <c r="A1029" s="39"/>
      <c r="B1029" s="39"/>
      <c r="C1029" s="39" t="s">
        <v>36</v>
      </c>
      <c r="D1029" s="39" t="s">
        <v>229</v>
      </c>
      <c r="E1029" s="39" t="s">
        <v>95</v>
      </c>
      <c r="F1029" s="39">
        <v>2.6055643226706719E-14</v>
      </c>
      <c r="G1029" s="39">
        <v>4.2846175292347106E-4</v>
      </c>
      <c r="H1029" s="39">
        <v>2.4633461524689484E-14</v>
      </c>
      <c r="I1029" s="39">
        <v>1.682769779974264E-4</v>
      </c>
      <c r="J1029" s="39">
        <v>4.5088713017092677E-14</v>
      </c>
      <c r="K1029" s="39">
        <v>3.5716778020313081E-4</v>
      </c>
    </row>
    <row r="1030" spans="1:11" x14ac:dyDescent="0.3">
      <c r="A1030" s="39"/>
      <c r="B1030" s="39"/>
      <c r="C1030" s="39" t="s">
        <v>38</v>
      </c>
      <c r="D1030" s="39" t="s">
        <v>230</v>
      </c>
      <c r="E1030" s="39" t="s">
        <v>95</v>
      </c>
      <c r="F1030" s="39">
        <v>0.2299732208165004</v>
      </c>
      <c r="G1030" s="39">
        <v>0.28942325827413568</v>
      </c>
      <c r="H1030" s="39">
        <v>0.2299732208321921</v>
      </c>
      <c r="I1030" s="39">
        <v>0.28917099930351481</v>
      </c>
      <c r="J1030" s="39">
        <v>0.22997322083307589</v>
      </c>
      <c r="K1030" s="39">
        <v>0.2907322292292826</v>
      </c>
    </row>
    <row r="1031" spans="1:11" x14ac:dyDescent="0.3">
      <c r="A1031" s="39"/>
      <c r="B1031" s="39"/>
      <c r="C1031" s="39" t="s">
        <v>40</v>
      </c>
      <c r="D1031" s="39" t="s">
        <v>231</v>
      </c>
      <c r="E1031" s="39" t="s">
        <v>95</v>
      </c>
      <c r="F1031" s="39">
        <v>1.7066674362690017E-15</v>
      </c>
      <c r="G1031" s="39">
        <v>3.0360866548981921E-5</v>
      </c>
      <c r="H1031" s="39">
        <v>4.9348065596565821E-15</v>
      </c>
      <c r="I1031" s="39">
        <v>3.3457558647693211E-5</v>
      </c>
      <c r="J1031" s="39">
        <v>5.5550293237573287E-15</v>
      </c>
      <c r="K1031" s="39">
        <v>4.3860875729910175E-5</v>
      </c>
    </row>
    <row r="1032" spans="1:11" x14ac:dyDescent="0.3">
      <c r="A1032" s="39"/>
      <c r="B1032" s="39"/>
      <c r="C1032" s="39" t="s">
        <v>42</v>
      </c>
      <c r="D1032" s="39" t="s">
        <v>234</v>
      </c>
      <c r="E1032" s="39" t="s">
        <v>62</v>
      </c>
      <c r="F1032" s="39">
        <v>1.0203785226881862E-13</v>
      </c>
      <c r="G1032" s="39">
        <v>1.9285040315637542E-3</v>
      </c>
      <c r="H1032" s="39">
        <v>9.6468372938342746E-14</v>
      </c>
      <c r="I1032" s="39">
        <v>7.580744990448628E-4</v>
      </c>
      <c r="J1032" s="39">
        <v>1.7657424144545401E-13</v>
      </c>
      <c r="K1032" s="39">
        <v>1.6003722624689405E-3</v>
      </c>
    </row>
    <row r="1033" spans="1:11" x14ac:dyDescent="0.3">
      <c r="A1033" s="39"/>
      <c r="B1033" s="39"/>
      <c r="C1033" s="39" t="s">
        <v>45</v>
      </c>
      <c r="D1033" s="39" t="s">
        <v>235</v>
      </c>
      <c r="E1033" s="39" t="s">
        <v>62</v>
      </c>
      <c r="F1033" s="39">
        <v>1.9367561788573861E-2</v>
      </c>
      <c r="G1033" s="39">
        <v>0.51060897006185491</v>
      </c>
      <c r="H1033" s="39">
        <v>1.936756182817178E-2</v>
      </c>
      <c r="I1033" s="39">
        <v>0.50878992401053347</v>
      </c>
      <c r="J1033" s="39">
        <v>1.9367561820852627E-2</v>
      </c>
      <c r="K1033" s="39">
        <v>0.51968933991917898</v>
      </c>
    </row>
    <row r="1034" spans="1:11" x14ac:dyDescent="0.3">
      <c r="A1034" s="50" t="s">
        <v>640</v>
      </c>
      <c r="B1034" s="39"/>
      <c r="C1034" s="39"/>
      <c r="D1034" s="39"/>
      <c r="E1034" s="39"/>
      <c r="F1034" s="39"/>
      <c r="G1034" s="39"/>
      <c r="H1034" s="39"/>
      <c r="I1034" s="39"/>
      <c r="J1034" s="39"/>
      <c r="K1034" s="39"/>
    </row>
    <row r="1035" spans="1:11" x14ac:dyDescent="0.3">
      <c r="A1035" s="50"/>
      <c r="B1035" s="39"/>
      <c r="C1035" s="39" t="s">
        <v>264</v>
      </c>
      <c r="D1035" s="39" t="s">
        <v>181</v>
      </c>
      <c r="E1035" s="39" t="s">
        <v>65</v>
      </c>
      <c r="F1035" s="61">
        <v>4.8711000000000002E-5</v>
      </c>
      <c r="G1035" s="61">
        <v>4.4048707156073928E-5</v>
      </c>
      <c r="H1035" s="61">
        <v>4.6887E-5</v>
      </c>
      <c r="I1035" s="61">
        <v>4.332770455834446E-5</v>
      </c>
      <c r="J1035" s="61">
        <v>350.42123399735601</v>
      </c>
      <c r="K1035" s="61">
        <v>305.90184675146759</v>
      </c>
    </row>
    <row r="1036" spans="1:11" x14ac:dyDescent="0.3">
      <c r="A1036" s="39"/>
      <c r="B1036" s="50" t="s">
        <v>523</v>
      </c>
      <c r="C1036" s="39" t="s">
        <v>264</v>
      </c>
      <c r="D1036" s="39" t="s">
        <v>180</v>
      </c>
      <c r="E1036" s="39" t="s">
        <v>64</v>
      </c>
      <c r="F1036" s="61">
        <v>4.8710849310929934E-5</v>
      </c>
      <c r="G1036" s="61">
        <v>4.4048707156073928E-5</v>
      </c>
      <c r="H1036" s="61">
        <v>4.6886796813911E-5</v>
      </c>
      <c r="I1036" s="61">
        <v>4.332770455834446E-5</v>
      </c>
      <c r="J1036" s="61">
        <v>350.42123399735601</v>
      </c>
      <c r="K1036" s="61">
        <v>305.90184675146759</v>
      </c>
    </row>
    <row r="1037" spans="1:11" x14ac:dyDescent="0.3">
      <c r="A1037" s="39"/>
      <c r="B1037" s="39"/>
      <c r="C1037" s="39" t="s">
        <v>264</v>
      </c>
      <c r="D1037" s="39" t="s">
        <v>175</v>
      </c>
      <c r="E1037" s="39" t="s">
        <v>48</v>
      </c>
      <c r="F1037" s="39">
        <v>1.1000000000000001</v>
      </c>
      <c r="G1037" s="39">
        <v>1.1000000000000001</v>
      </c>
      <c r="H1037" s="39">
        <v>1.1000000000000001</v>
      </c>
      <c r="I1037" s="39">
        <v>1.1000000000000001</v>
      </c>
      <c r="J1037" s="39">
        <v>1.1000000000000001</v>
      </c>
      <c r="K1037" s="39">
        <v>1.1000000000000001</v>
      </c>
    </row>
    <row r="1038" spans="1:11" x14ac:dyDescent="0.3">
      <c r="A1038" s="39"/>
      <c r="B1038" s="39"/>
      <c r="C1038" s="39" t="s">
        <v>264</v>
      </c>
      <c r="D1038" s="39" t="s">
        <v>176</v>
      </c>
      <c r="E1038" s="39" t="s">
        <v>49</v>
      </c>
      <c r="F1038" s="39">
        <v>149.99462509579541</v>
      </c>
      <c r="G1038" s="39">
        <v>149.99584406374964</v>
      </c>
      <c r="H1038" s="39">
        <v>149.99932596122099</v>
      </c>
      <c r="I1038" s="39">
        <v>149.99931203449378</v>
      </c>
      <c r="J1038" s="39">
        <v>149.99899210289195</v>
      </c>
      <c r="K1038" s="39">
        <v>149.99887319898625</v>
      </c>
    </row>
    <row r="1039" spans="1:11" x14ac:dyDescent="0.3">
      <c r="A1039" s="39"/>
      <c r="B1039" s="39"/>
      <c r="C1039" s="39" t="s">
        <v>264</v>
      </c>
      <c r="D1039" s="39" t="s">
        <v>182</v>
      </c>
      <c r="E1039" s="39" t="s">
        <v>80</v>
      </c>
      <c r="F1039" s="39">
        <v>4.4438449618368453E-5</v>
      </c>
      <c r="G1039" s="39">
        <v>4.0185493354405054E-5</v>
      </c>
      <c r="H1039" s="39">
        <v>4.4659258149135932E-5</v>
      </c>
      <c r="I1039" s="39">
        <v>4.1390274859157117E-5</v>
      </c>
      <c r="J1039" s="39">
        <v>345.37398301434143</v>
      </c>
      <c r="K1039" s="39">
        <v>302.27139510745957</v>
      </c>
    </row>
    <row r="1040" spans="1:11" x14ac:dyDescent="0.3">
      <c r="A1040" s="39"/>
      <c r="B1040" s="39"/>
      <c r="C1040" s="39" t="s">
        <v>264</v>
      </c>
      <c r="D1040" s="39" t="s">
        <v>178</v>
      </c>
      <c r="E1040" s="39" t="s">
        <v>66</v>
      </c>
      <c r="F1040" s="39">
        <v>166.41698302485759</v>
      </c>
      <c r="G1040" s="39">
        <v>166.41946970291005</v>
      </c>
      <c r="H1040" s="39">
        <v>173.13426803210228</v>
      </c>
      <c r="I1040" s="39">
        <v>173.59972322496574</v>
      </c>
      <c r="J1040" s="39">
        <v>178.64073399646298</v>
      </c>
      <c r="K1040" s="39">
        <v>179.06169098069358</v>
      </c>
    </row>
    <row r="1041" spans="1:11" x14ac:dyDescent="0.3">
      <c r="A1041" s="39"/>
      <c r="B1041" s="39"/>
      <c r="C1041" s="39" t="s">
        <v>264</v>
      </c>
      <c r="D1041" s="39" t="s">
        <v>177</v>
      </c>
      <c r="E1041" s="39" t="s">
        <v>792</v>
      </c>
      <c r="F1041" s="39">
        <v>8.1063125829034224E-6</v>
      </c>
      <c r="G1041" s="39">
        <v>7.3305624860126024E-6</v>
      </c>
      <c r="H1041" s="39">
        <v>8.1177112467463865E-6</v>
      </c>
      <c r="I1041" s="39">
        <v>7.521677519301685E-6</v>
      </c>
      <c r="J1041" s="39">
        <v>62.599506449233985</v>
      </c>
      <c r="K1041" s="39">
        <v>54.775301953434777</v>
      </c>
    </row>
    <row r="1042" spans="1:11" x14ac:dyDescent="0.3">
      <c r="A1042" s="39"/>
      <c r="B1042" s="39"/>
      <c r="C1042" s="39" t="s">
        <v>264</v>
      </c>
      <c r="D1042" s="39" t="s">
        <v>179</v>
      </c>
      <c r="E1042" s="39" t="s">
        <v>66</v>
      </c>
      <c r="F1042" s="39">
        <v>6618.754439442826</v>
      </c>
      <c r="G1042" s="39">
        <v>6618.8559202402785</v>
      </c>
      <c r="H1042" s="39">
        <v>6875.5981560618002</v>
      </c>
      <c r="I1042" s="39">
        <v>6893.1215642099132</v>
      </c>
      <c r="J1042" s="39">
        <v>7079.7237465049111</v>
      </c>
      <c r="K1042" s="39">
        <v>7095.1241185069975</v>
      </c>
    </row>
    <row r="1043" spans="1:11" x14ac:dyDescent="0.3">
      <c r="A1043" s="39"/>
      <c r="B1043" s="39"/>
      <c r="C1043" s="39" t="s">
        <v>264</v>
      </c>
      <c r="D1043" s="39" t="s">
        <v>199</v>
      </c>
      <c r="E1043" s="39" t="s">
        <v>792</v>
      </c>
      <c r="F1043" s="39">
        <v>3.2240515012574799E-4</v>
      </c>
      <c r="G1043" s="39">
        <v>2.9155204613891023E-4</v>
      </c>
      <c r="H1043" s="39">
        <v>3.2237477371737077E-4</v>
      </c>
      <c r="I1043" s="39">
        <v>2.9866313461884039E-4</v>
      </c>
      <c r="J1043" s="39">
        <v>2480.8855316106356</v>
      </c>
      <c r="K1043" s="39">
        <v>2170.4115707821693</v>
      </c>
    </row>
    <row r="1044" spans="1:11" x14ac:dyDescent="0.3">
      <c r="A1044" s="39"/>
      <c r="B1044" s="39" t="s">
        <v>256</v>
      </c>
      <c r="C1044" s="39"/>
      <c r="D1044" s="39"/>
      <c r="E1044" s="39"/>
      <c r="F1044" s="39"/>
      <c r="G1044" s="39"/>
      <c r="H1044" s="39"/>
      <c r="I1044" s="39"/>
      <c r="J1044" s="39"/>
      <c r="K1044" s="39"/>
    </row>
    <row r="1045" spans="1:11" x14ac:dyDescent="0.3">
      <c r="A1045" s="39"/>
      <c r="B1045" s="39"/>
      <c r="C1045" s="39" t="s">
        <v>5</v>
      </c>
      <c r="D1045" s="39" t="s">
        <v>213</v>
      </c>
      <c r="E1045" s="39" t="s">
        <v>95</v>
      </c>
      <c r="F1045" s="39">
        <v>-1.2367294203306871E-23</v>
      </c>
      <c r="G1045" s="39">
        <v>-3.2220987007509592E-39</v>
      </c>
      <c r="H1045" s="39">
        <v>-1.7004773352710408E-25</v>
      </c>
      <c r="I1045" s="39">
        <v>1.3712621204037119E-29</v>
      </c>
      <c r="J1045" s="39">
        <v>7.0072908331408532E-146</v>
      </c>
      <c r="K1045" s="39">
        <v>1.8295921187535023E-109</v>
      </c>
    </row>
    <row r="1046" spans="1:11" x14ac:dyDescent="0.3">
      <c r="A1046" s="39"/>
      <c r="B1046" s="39"/>
      <c r="C1046" s="39" t="s">
        <v>8</v>
      </c>
      <c r="D1046" s="39" t="s">
        <v>214</v>
      </c>
      <c r="E1046" s="39" t="s">
        <v>95</v>
      </c>
      <c r="F1046" s="39">
        <v>0</v>
      </c>
      <c r="G1046" s="39">
        <v>0</v>
      </c>
      <c r="H1046" s="39">
        <v>0</v>
      </c>
      <c r="I1046" s="39">
        <v>0</v>
      </c>
      <c r="J1046" s="39">
        <v>0</v>
      </c>
      <c r="K1046" s="39">
        <v>0</v>
      </c>
    </row>
    <row r="1047" spans="1:11" x14ac:dyDescent="0.3">
      <c r="A1047" s="39"/>
      <c r="B1047" s="39"/>
      <c r="C1047" s="39" t="s">
        <v>10</v>
      </c>
      <c r="D1047" s="39" t="s">
        <v>215</v>
      </c>
      <c r="E1047" s="39" t="s">
        <v>95</v>
      </c>
      <c r="F1047" s="39">
        <v>0</v>
      </c>
      <c r="G1047" s="39">
        <v>0</v>
      </c>
      <c r="H1047" s="39">
        <v>0</v>
      </c>
      <c r="I1047" s="39">
        <v>0</v>
      </c>
      <c r="J1047" s="39">
        <v>0</v>
      </c>
      <c r="K1047" s="39">
        <v>0</v>
      </c>
    </row>
    <row r="1048" spans="1:11" x14ac:dyDescent="0.3">
      <c r="A1048" s="39"/>
      <c r="B1048" s="39"/>
      <c r="C1048" s="39" t="s">
        <v>12</v>
      </c>
      <c r="D1048" s="39" t="s">
        <v>216</v>
      </c>
      <c r="E1048" s="39" t="s">
        <v>95</v>
      </c>
      <c r="F1048" s="39">
        <v>0</v>
      </c>
      <c r="G1048" s="39">
        <v>0</v>
      </c>
      <c r="H1048" s="39">
        <v>0</v>
      </c>
      <c r="I1048" s="39">
        <v>0</v>
      </c>
      <c r="J1048" s="39">
        <v>0</v>
      </c>
      <c r="K1048" s="39">
        <v>0</v>
      </c>
    </row>
    <row r="1049" spans="1:11" x14ac:dyDescent="0.3">
      <c r="A1049" s="39"/>
      <c r="B1049" s="39"/>
      <c r="C1049" s="39" t="s">
        <v>14</v>
      </c>
      <c r="D1049" s="39" t="s">
        <v>217</v>
      </c>
      <c r="E1049" s="39" t="s">
        <v>95</v>
      </c>
      <c r="F1049" s="39">
        <v>0</v>
      </c>
      <c r="G1049" s="39">
        <v>0</v>
      </c>
      <c r="H1049" s="39">
        <v>8.1740449500572025E-44</v>
      </c>
      <c r="I1049" s="39">
        <v>0</v>
      </c>
      <c r="J1049" s="39">
        <v>0</v>
      </c>
      <c r="K1049" s="39">
        <v>0</v>
      </c>
    </row>
    <row r="1050" spans="1:11" x14ac:dyDescent="0.3">
      <c r="A1050" s="39"/>
      <c r="B1050" s="39"/>
      <c r="C1050" s="39" t="s">
        <v>16</v>
      </c>
      <c r="D1050" s="39" t="s">
        <v>218</v>
      </c>
      <c r="E1050" s="39" t="s">
        <v>95</v>
      </c>
      <c r="F1050" s="39">
        <v>0.38758961256575603</v>
      </c>
      <c r="G1050" s="39">
        <v>0.38759555520999905</v>
      </c>
      <c r="H1050" s="39">
        <v>0.38094082975005783</v>
      </c>
      <c r="I1050" s="39">
        <v>0.38045515761359278</v>
      </c>
      <c r="J1050" s="39">
        <v>0.37493072015067846</v>
      </c>
      <c r="K1050" s="39">
        <v>0.37445347564653647</v>
      </c>
    </row>
    <row r="1051" spans="1:11" x14ac:dyDescent="0.3">
      <c r="A1051" s="39"/>
      <c r="B1051" s="39"/>
      <c r="C1051" s="39" t="s">
        <v>18</v>
      </c>
      <c r="D1051" s="39" t="s">
        <v>220</v>
      </c>
      <c r="E1051" s="39" t="s">
        <v>95</v>
      </c>
      <c r="F1051" s="39">
        <v>0.51929852954982769</v>
      </c>
      <c r="G1051" s="39">
        <v>0.51929115928567848</v>
      </c>
      <c r="H1051" s="39">
        <v>0.50483770736732847</v>
      </c>
      <c r="I1051" s="39">
        <v>0.50380426115667076</v>
      </c>
      <c r="J1051" s="39">
        <v>0.49223998362769622</v>
      </c>
      <c r="K1051" s="39">
        <v>0.49125289172406039</v>
      </c>
    </row>
    <row r="1052" spans="1:11" x14ac:dyDescent="0.3">
      <c r="A1052" s="39"/>
      <c r="B1052" s="39"/>
      <c r="C1052" s="39" t="s">
        <v>20</v>
      </c>
      <c r="D1052" s="39" t="s">
        <v>221</v>
      </c>
      <c r="E1052" s="39" t="s">
        <v>95</v>
      </c>
      <c r="F1052" s="39">
        <v>2.2532935143054041E-2</v>
      </c>
      <c r="G1052" s="39">
        <v>2.2533280625009644E-2</v>
      </c>
      <c r="H1052" s="39">
        <v>2.5233946223753478E-2</v>
      </c>
      <c r="I1052" s="39">
        <v>2.5420924653964169E-2</v>
      </c>
      <c r="J1052" s="39">
        <v>2.7441707378990408E-2</v>
      </c>
      <c r="K1052" s="39">
        <v>2.7610278246848641E-2</v>
      </c>
    </row>
    <row r="1053" spans="1:11" x14ac:dyDescent="0.3">
      <c r="A1053" s="39"/>
      <c r="B1053" s="39"/>
      <c r="C1053" s="39" t="s">
        <v>22</v>
      </c>
      <c r="D1053" s="39" t="s">
        <v>222</v>
      </c>
      <c r="E1053" s="39" t="s">
        <v>95</v>
      </c>
      <c r="F1053" s="39">
        <v>6.9112726562317123E-2</v>
      </c>
      <c r="G1053" s="39">
        <v>6.9113786220092788E-2</v>
      </c>
      <c r="H1053" s="39">
        <v>8.7421792814019225E-2</v>
      </c>
      <c r="I1053" s="39">
        <v>8.8694040131768653E-2</v>
      </c>
      <c r="J1053" s="39">
        <v>0.10249594592044063</v>
      </c>
      <c r="K1053" s="39">
        <v>0.10365037785945926</v>
      </c>
    </row>
    <row r="1054" spans="1:11" x14ac:dyDescent="0.3">
      <c r="A1054" s="39"/>
      <c r="B1054" s="39"/>
      <c r="C1054" s="39" t="s">
        <v>24</v>
      </c>
      <c r="D1054" s="39" t="s">
        <v>223</v>
      </c>
      <c r="E1054" s="39" t="s">
        <v>95</v>
      </c>
      <c r="F1054" s="39">
        <v>-8.0882519084435945E-24</v>
      </c>
      <c r="G1054" s="39">
        <v>-1.1602226144577423E-25</v>
      </c>
      <c r="H1054" s="39">
        <v>-1.0322535111103854E-23</v>
      </c>
      <c r="I1054" s="39">
        <v>2.6422399948972365E-26</v>
      </c>
      <c r="J1054" s="39">
        <v>-1.085698209912371E-25</v>
      </c>
      <c r="K1054" s="39">
        <v>-7.6749621628345917E-27</v>
      </c>
    </row>
    <row r="1055" spans="1:11" x14ac:dyDescent="0.3">
      <c r="A1055" s="39"/>
      <c r="B1055" s="39"/>
      <c r="C1055" s="39" t="s">
        <v>26</v>
      </c>
      <c r="D1055" s="39" t="s">
        <v>224</v>
      </c>
      <c r="E1055" s="39" t="s">
        <v>95</v>
      </c>
      <c r="F1055" s="39">
        <v>3.6139304884489082E-5</v>
      </c>
      <c r="G1055" s="39">
        <v>3.6139858983528811E-5</v>
      </c>
      <c r="H1055" s="39">
        <v>4.1194826710390892E-5</v>
      </c>
      <c r="I1055" s="39">
        <v>4.2770625155306854E-5</v>
      </c>
      <c r="J1055" s="39">
        <v>7.1848368954272781E-5</v>
      </c>
      <c r="K1055" s="39">
        <v>7.5360071116817713E-5</v>
      </c>
    </row>
    <row r="1056" spans="1:11" x14ac:dyDescent="0.3">
      <c r="A1056" s="39"/>
      <c r="B1056" s="39"/>
      <c r="C1056" s="39" t="s">
        <v>28</v>
      </c>
      <c r="D1056" s="39" t="s">
        <v>225</v>
      </c>
      <c r="E1056" s="39" t="s">
        <v>95</v>
      </c>
      <c r="F1056" s="39">
        <v>0</v>
      </c>
      <c r="G1056" s="39">
        <v>0</v>
      </c>
      <c r="H1056" s="39">
        <v>2.2219880707943759E-31</v>
      </c>
      <c r="I1056" s="39">
        <v>0</v>
      </c>
      <c r="J1056" s="39">
        <v>0</v>
      </c>
      <c r="K1056" s="39">
        <v>0</v>
      </c>
    </row>
    <row r="1057" spans="1:11" x14ac:dyDescent="0.3">
      <c r="A1057" s="39"/>
      <c r="B1057" s="39"/>
      <c r="C1057" s="39" t="s">
        <v>30</v>
      </c>
      <c r="D1057" s="39" t="s">
        <v>226</v>
      </c>
      <c r="E1057" s="39" t="s">
        <v>95</v>
      </c>
      <c r="F1057" s="39">
        <v>1.3598500206597004E-3</v>
      </c>
      <c r="G1057" s="39">
        <v>1.3598708703023001E-3</v>
      </c>
      <c r="H1057" s="39">
        <v>1.444500938645303E-3</v>
      </c>
      <c r="I1057" s="39">
        <v>1.499756478197918E-3</v>
      </c>
      <c r="J1057" s="39">
        <v>2.6802166634723821E-3</v>
      </c>
      <c r="K1057" s="39">
        <v>2.8112164730741225E-3</v>
      </c>
    </row>
    <row r="1058" spans="1:11" x14ac:dyDescent="0.3">
      <c r="A1058" s="39"/>
      <c r="B1058" s="39"/>
      <c r="C1058" s="39" t="s">
        <v>32</v>
      </c>
      <c r="D1058" s="39" t="s">
        <v>227</v>
      </c>
      <c r="E1058" s="39" t="s">
        <v>95</v>
      </c>
      <c r="F1058" s="39">
        <v>0</v>
      </c>
      <c r="G1058" s="39">
        <v>0</v>
      </c>
      <c r="H1058" s="39">
        <v>0</v>
      </c>
      <c r="I1058" s="39">
        <v>0</v>
      </c>
      <c r="J1058" s="39">
        <v>0</v>
      </c>
      <c r="K1058" s="39">
        <v>0</v>
      </c>
    </row>
    <row r="1059" spans="1:11" x14ac:dyDescent="0.3">
      <c r="A1059" s="39"/>
      <c r="B1059" s="39"/>
      <c r="C1059" s="39" t="s">
        <v>34</v>
      </c>
      <c r="D1059" s="39" t="s">
        <v>228</v>
      </c>
      <c r="E1059" s="39" t="s">
        <v>95</v>
      </c>
      <c r="F1059" s="39">
        <v>0</v>
      </c>
      <c r="G1059" s="39">
        <v>0</v>
      </c>
      <c r="H1059" s="39">
        <v>0</v>
      </c>
      <c r="I1059" s="39">
        <v>0</v>
      </c>
      <c r="J1059" s="39">
        <v>0</v>
      </c>
      <c r="K1059" s="39">
        <v>0</v>
      </c>
    </row>
    <row r="1060" spans="1:11" x14ac:dyDescent="0.3">
      <c r="A1060" s="39"/>
      <c r="B1060" s="39"/>
      <c r="C1060" s="39" t="s">
        <v>36</v>
      </c>
      <c r="D1060" s="39" t="s">
        <v>229</v>
      </c>
      <c r="E1060" s="39" t="s">
        <v>95</v>
      </c>
      <c r="F1060" s="39">
        <v>0</v>
      </c>
      <c r="G1060" s="39">
        <v>0</v>
      </c>
      <c r="H1060" s="39">
        <v>0</v>
      </c>
      <c r="I1060" s="39">
        <v>0</v>
      </c>
      <c r="J1060" s="39">
        <v>0</v>
      </c>
      <c r="K1060" s="39">
        <v>0</v>
      </c>
    </row>
    <row r="1061" spans="1:11" x14ac:dyDescent="0.3">
      <c r="A1061" s="39"/>
      <c r="B1061" s="39"/>
      <c r="C1061" s="39" t="s">
        <v>38</v>
      </c>
      <c r="D1061" s="39" t="s">
        <v>230</v>
      </c>
      <c r="E1061" s="39" t="s">
        <v>95</v>
      </c>
      <c r="F1061" s="39">
        <v>0</v>
      </c>
      <c r="G1061" s="39">
        <v>1.0715506793271328E-101</v>
      </c>
      <c r="H1061" s="39">
        <v>0</v>
      </c>
      <c r="I1061" s="39">
        <v>0</v>
      </c>
      <c r="J1061" s="39">
        <v>0</v>
      </c>
      <c r="K1061" s="39">
        <v>0</v>
      </c>
    </row>
    <row r="1062" spans="1:11" x14ac:dyDescent="0.3">
      <c r="A1062" s="39"/>
      <c r="B1062" s="39"/>
      <c r="C1062" s="39" t="s">
        <v>40</v>
      </c>
      <c r="D1062" s="39" t="s">
        <v>231</v>
      </c>
      <c r="E1062" s="39" t="s">
        <v>95</v>
      </c>
      <c r="F1062" s="39">
        <v>7.0206853500811461E-5</v>
      </c>
      <c r="G1062" s="39">
        <v>7.0207929934080695E-5</v>
      </c>
      <c r="H1062" s="39">
        <v>8.002807948553091E-5</v>
      </c>
      <c r="I1062" s="39">
        <v>8.3089340650421381E-5</v>
      </c>
      <c r="J1062" s="39">
        <v>1.3957788976759936E-4</v>
      </c>
      <c r="K1062" s="39">
        <v>1.463999789044075E-4</v>
      </c>
    </row>
    <row r="1063" spans="1:11" x14ac:dyDescent="0.3">
      <c r="A1063" s="39"/>
      <c r="B1063" s="39"/>
      <c r="C1063" s="39" t="s">
        <v>42</v>
      </c>
      <c r="D1063" s="39" t="s">
        <v>234</v>
      </c>
      <c r="E1063" s="39" t="s">
        <v>62</v>
      </c>
      <c r="F1063" s="39">
        <v>7.2550944709934964</v>
      </c>
      <c r="G1063" s="39">
        <v>7.2551565702490217</v>
      </c>
      <c r="H1063" s="39">
        <v>7.2185429646150121</v>
      </c>
      <c r="I1063" s="39">
        <v>7.2157804130349845</v>
      </c>
      <c r="J1063" s="39">
        <v>7.1831859190957585</v>
      </c>
      <c r="K1063" s="39">
        <v>7.1803406009046036</v>
      </c>
    </row>
    <row r="1064" spans="1:11" x14ac:dyDescent="0.3">
      <c r="A1064" s="39"/>
      <c r="B1064" s="39"/>
      <c r="C1064" s="39" t="s">
        <v>45</v>
      </c>
      <c r="D1064" s="39" t="s">
        <v>235</v>
      </c>
      <c r="E1064" s="39" t="s">
        <v>62</v>
      </c>
      <c r="F1064" s="39">
        <v>7.9792813075798907</v>
      </c>
      <c r="G1064" s="39">
        <v>7.979349605440218</v>
      </c>
      <c r="H1064" s="39">
        <v>8.0210159779974255</v>
      </c>
      <c r="I1064" s="39">
        <v>8.0234325622565663</v>
      </c>
      <c r="J1064" s="39">
        <v>8.0449580726510082</v>
      </c>
      <c r="K1064" s="39">
        <v>8.0464790681912834</v>
      </c>
    </row>
    <row r="1065" spans="1:11" x14ac:dyDescent="0.3">
      <c r="A1065" s="50" t="s">
        <v>639</v>
      </c>
      <c r="B1065" s="39"/>
      <c r="C1065" s="39"/>
      <c r="D1065" s="39"/>
      <c r="E1065" s="39"/>
      <c r="F1065" s="39"/>
      <c r="G1065" s="39"/>
      <c r="H1065" s="39"/>
      <c r="I1065" s="39"/>
      <c r="J1065" s="39"/>
      <c r="K1065" s="39"/>
    </row>
    <row r="1066" spans="1:11" x14ac:dyDescent="0.3">
      <c r="A1066" s="50"/>
      <c r="B1066" s="39"/>
      <c r="C1066" s="39" t="s">
        <v>264</v>
      </c>
      <c r="D1066" s="39" t="s">
        <v>181</v>
      </c>
      <c r="E1066" s="39" t="s">
        <v>65</v>
      </c>
      <c r="F1066" s="61">
        <v>7.1644999999999996E-5</v>
      </c>
      <c r="G1066" s="61">
        <v>7.1644999999999996E-5</v>
      </c>
      <c r="H1066" s="61">
        <v>7.1644999999999996E-5</v>
      </c>
      <c r="I1066" s="61">
        <v>7.1644999999999996E-5</v>
      </c>
      <c r="J1066" s="61">
        <v>541.34500810261716</v>
      </c>
      <c r="K1066" s="61">
        <v>529.75122267879829</v>
      </c>
    </row>
    <row r="1067" spans="1:11" x14ac:dyDescent="0.3">
      <c r="A1067" s="39"/>
      <c r="B1067" s="50" t="s">
        <v>523</v>
      </c>
      <c r="C1067" s="39" t="s">
        <v>264</v>
      </c>
      <c r="D1067" s="39" t="s">
        <v>180</v>
      </c>
      <c r="E1067" s="39" t="s">
        <v>64</v>
      </c>
      <c r="F1067" s="61">
        <v>6.6706872772410449E-5</v>
      </c>
      <c r="G1067" s="61">
        <v>6.6706872772410436E-5</v>
      </c>
      <c r="H1067" s="61">
        <v>6.6706872772410449E-5</v>
      </c>
      <c r="I1067" s="61">
        <v>6.6706872772410436E-5</v>
      </c>
      <c r="J1067" s="61">
        <v>533.69588723588527</v>
      </c>
      <c r="K1067" s="61">
        <v>522.26592019901466</v>
      </c>
    </row>
    <row r="1068" spans="1:11" x14ac:dyDescent="0.3">
      <c r="A1068" s="39"/>
      <c r="B1068" s="39"/>
      <c r="C1068" s="39" t="s">
        <v>264</v>
      </c>
      <c r="D1068" s="39" t="s">
        <v>175</v>
      </c>
      <c r="E1068" s="39" t="s">
        <v>48</v>
      </c>
      <c r="F1068" s="39">
        <v>1.05</v>
      </c>
      <c r="G1068" s="39">
        <v>1.05</v>
      </c>
      <c r="H1068" s="39">
        <v>1.05</v>
      </c>
      <c r="I1068" s="39">
        <v>1.05</v>
      </c>
      <c r="J1068" s="39">
        <v>1.05</v>
      </c>
      <c r="K1068" s="39">
        <v>1.05</v>
      </c>
    </row>
    <row r="1069" spans="1:11" x14ac:dyDescent="0.3">
      <c r="A1069" s="39"/>
      <c r="B1069" s="39"/>
      <c r="C1069" s="39" t="s">
        <v>264</v>
      </c>
      <c r="D1069" s="39" t="s">
        <v>176</v>
      </c>
      <c r="E1069" s="39" t="s">
        <v>49</v>
      </c>
      <c r="F1069" s="39">
        <v>800</v>
      </c>
      <c r="G1069" s="39">
        <v>800</v>
      </c>
      <c r="H1069" s="39">
        <v>800</v>
      </c>
      <c r="I1069" s="39">
        <v>800</v>
      </c>
      <c r="J1069" s="39">
        <v>800</v>
      </c>
      <c r="K1069" s="39">
        <v>800</v>
      </c>
    </row>
    <row r="1070" spans="1:11" x14ac:dyDescent="0.3">
      <c r="A1070" s="39"/>
      <c r="B1070" s="39"/>
      <c r="C1070" s="39" t="s">
        <v>264</v>
      </c>
      <c r="D1070" s="39" t="s">
        <v>182</v>
      </c>
      <c r="E1070" s="39" t="s">
        <v>80</v>
      </c>
      <c r="F1070" s="39">
        <v>7.8088821017959119E-5</v>
      </c>
      <c r="G1070" s="39">
        <v>7.8088821017959159E-5</v>
      </c>
      <c r="H1070" s="39">
        <v>7.8088821017959119E-5</v>
      </c>
      <c r="I1070" s="39">
        <v>7.8088821017959159E-5</v>
      </c>
      <c r="J1070" s="39">
        <v>626.06337140285245</v>
      </c>
      <c r="K1070" s="39">
        <v>612.65520418764618</v>
      </c>
    </row>
    <row r="1071" spans="1:11" x14ac:dyDescent="0.3">
      <c r="A1071" s="39"/>
      <c r="B1071" s="39"/>
      <c r="C1071" s="39" t="s">
        <v>264</v>
      </c>
      <c r="D1071" s="39" t="s">
        <v>178</v>
      </c>
      <c r="E1071" s="39" t="s">
        <v>66</v>
      </c>
      <c r="F1071" s="39">
        <v>1643.6684877842795</v>
      </c>
      <c r="G1071" s="39">
        <v>1643.668487784279</v>
      </c>
      <c r="H1071" s="39">
        <v>1643.6684877842795</v>
      </c>
      <c r="I1071" s="39">
        <v>1643.668487784279</v>
      </c>
      <c r="J1071" s="39">
        <v>1547.8413406622935</v>
      </c>
      <c r="K1071" s="39">
        <v>1547.8413406622926</v>
      </c>
    </row>
    <row r="1072" spans="1:11" x14ac:dyDescent="0.3">
      <c r="A1072" s="39"/>
      <c r="B1072" s="39"/>
      <c r="C1072" s="39" t="s">
        <v>264</v>
      </c>
      <c r="D1072" s="39" t="s">
        <v>177</v>
      </c>
      <c r="E1072" s="39" t="s">
        <v>792</v>
      </c>
      <c r="F1072" s="39">
        <v>1.0964398469464621E-4</v>
      </c>
      <c r="G1072" s="39">
        <v>1.0964398469464616E-4</v>
      </c>
      <c r="H1072" s="39">
        <v>1.0964398469464621E-4</v>
      </c>
      <c r="I1072" s="39">
        <v>1.0964398469464616E-4</v>
      </c>
      <c r="J1072" s="39">
        <v>826.0765576051449</v>
      </c>
      <c r="K1072" s="39">
        <v>808.3847821030688</v>
      </c>
    </row>
    <row r="1073" spans="1:11" x14ac:dyDescent="0.3">
      <c r="A1073" s="39"/>
      <c r="B1073" s="39"/>
      <c r="C1073" s="39" t="s">
        <v>264</v>
      </c>
      <c r="D1073" s="39" t="s">
        <v>179</v>
      </c>
      <c r="E1073" s="39" t="s">
        <v>66</v>
      </c>
      <c r="F1073" s="39">
        <v>13459.45423530997</v>
      </c>
      <c r="G1073" s="39">
        <v>13459.454235309968</v>
      </c>
      <c r="H1073" s="39">
        <v>13459.45423530997</v>
      </c>
      <c r="I1073" s="39">
        <v>13459.454235309968</v>
      </c>
      <c r="J1073" s="39">
        <v>10429.444726797745</v>
      </c>
      <c r="K1073" s="39">
        <v>10429.444726797732</v>
      </c>
    </row>
    <row r="1074" spans="1:11" x14ac:dyDescent="0.3">
      <c r="A1074" s="39"/>
      <c r="B1074" s="39"/>
      <c r="C1074" s="39" t="s">
        <v>264</v>
      </c>
      <c r="D1074" s="39" t="s">
        <v>199</v>
      </c>
      <c r="E1074" s="39" t="s">
        <v>792</v>
      </c>
      <c r="F1074" s="39">
        <v>8.9783810126090318E-4</v>
      </c>
      <c r="G1074" s="39">
        <v>8.9783810126090285E-4</v>
      </c>
      <c r="H1074" s="39">
        <v>8.9783810126090318E-4</v>
      </c>
      <c r="I1074" s="39">
        <v>8.9783810126090285E-4</v>
      </c>
      <c r="J1074" s="39">
        <v>5566.1517568459476</v>
      </c>
      <c r="K1074" s="39">
        <v>5446.9435474057782</v>
      </c>
    </row>
    <row r="1075" spans="1:11" x14ac:dyDescent="0.3">
      <c r="A1075" s="39"/>
      <c r="B1075" s="39" t="s">
        <v>256</v>
      </c>
      <c r="C1075" s="39"/>
      <c r="D1075" s="39"/>
      <c r="E1075" s="39"/>
      <c r="F1075" s="39"/>
      <c r="G1075" s="39"/>
      <c r="H1075" s="39"/>
      <c r="I1075" s="39"/>
      <c r="J1075" s="39"/>
      <c r="K1075" s="39"/>
    </row>
    <row r="1076" spans="1:11" x14ac:dyDescent="0.3">
      <c r="A1076" s="39"/>
      <c r="B1076" s="39"/>
      <c r="C1076" s="39" t="s">
        <v>5</v>
      </c>
      <c r="D1076" s="39" t="s">
        <v>213</v>
      </c>
      <c r="E1076" s="39" t="s">
        <v>95</v>
      </c>
      <c r="F1076" s="39">
        <v>-8.4010382710950138E-26</v>
      </c>
      <c r="G1076" s="39">
        <v>-8.0949242975026007E-33</v>
      </c>
      <c r="H1076" s="39">
        <v>-3.776457632188072E-26</v>
      </c>
      <c r="I1076" s="39">
        <v>-5.1275477356879671E-31</v>
      </c>
      <c r="J1076" s="39">
        <v>0</v>
      </c>
      <c r="K1076" s="39">
        <v>0</v>
      </c>
    </row>
    <row r="1077" spans="1:11" x14ac:dyDescent="0.3">
      <c r="A1077" s="39"/>
      <c r="B1077" s="39"/>
      <c r="C1077" s="39" t="s">
        <v>8</v>
      </c>
      <c r="D1077" s="39" t="s">
        <v>214</v>
      </c>
      <c r="E1077" s="39" t="s">
        <v>95</v>
      </c>
      <c r="F1077" s="39">
        <v>2.3804190637053888E-2</v>
      </c>
      <c r="G1077" s="39">
        <v>2.3804190637053902E-2</v>
      </c>
      <c r="H1077" s="39">
        <v>2.3804190637053888E-2</v>
      </c>
      <c r="I1077" s="39">
        <v>2.3804190637053902E-2</v>
      </c>
      <c r="J1077" s="39">
        <v>2.2525792829918349E-2</v>
      </c>
      <c r="K1077" s="39">
        <v>2.2525792829918342E-2</v>
      </c>
    </row>
    <row r="1078" spans="1:11" x14ac:dyDescent="0.3">
      <c r="A1078" s="39"/>
      <c r="B1078" s="39"/>
      <c r="C1078" s="39" t="s">
        <v>10</v>
      </c>
      <c r="D1078" s="39" t="s">
        <v>215</v>
      </c>
      <c r="E1078" s="39" t="s">
        <v>95</v>
      </c>
      <c r="F1078" s="39">
        <v>4.6591965965705386E-3</v>
      </c>
      <c r="G1078" s="39">
        <v>4.6591965965705412E-3</v>
      </c>
      <c r="H1078" s="39">
        <v>4.6591965965705386E-3</v>
      </c>
      <c r="I1078" s="39">
        <v>4.6591965965705412E-3</v>
      </c>
      <c r="J1078" s="39">
        <v>4.4089756668659382E-3</v>
      </c>
      <c r="K1078" s="39">
        <v>4.4089756668659373E-3</v>
      </c>
    </row>
    <row r="1079" spans="1:11" x14ac:dyDescent="0.3">
      <c r="A1079" s="39"/>
      <c r="B1079" s="39"/>
      <c r="C1079" s="39" t="s">
        <v>12</v>
      </c>
      <c r="D1079" s="39" t="s">
        <v>216</v>
      </c>
      <c r="E1079" s="39" t="s">
        <v>95</v>
      </c>
      <c r="F1079" s="39">
        <v>0</v>
      </c>
      <c r="G1079" s="39">
        <v>0</v>
      </c>
      <c r="H1079" s="39">
        <v>0</v>
      </c>
      <c r="I1079" s="39">
        <v>0</v>
      </c>
      <c r="J1079" s="39">
        <v>0</v>
      </c>
      <c r="K1079" s="39">
        <v>0</v>
      </c>
    </row>
    <row r="1080" spans="1:11" x14ac:dyDescent="0.3">
      <c r="A1080" s="39"/>
      <c r="B1080" s="39"/>
      <c r="C1080" s="39" t="s">
        <v>14</v>
      </c>
      <c r="D1080" s="39" t="s">
        <v>217</v>
      </c>
      <c r="E1080" s="39" t="s">
        <v>95</v>
      </c>
      <c r="F1080" s="39">
        <v>6.1840304670155014E-2</v>
      </c>
      <c r="G1080" s="39">
        <v>6.1840304670154979E-2</v>
      </c>
      <c r="H1080" s="39">
        <v>6.1840304670155014E-2</v>
      </c>
      <c r="I1080" s="39">
        <v>6.1840304670154979E-2</v>
      </c>
      <c r="J1080" s="39">
        <v>5.3285200020566754E-2</v>
      </c>
      <c r="K1080" s="39">
        <v>5.3285200020566671E-2</v>
      </c>
    </row>
    <row r="1081" spans="1:11" x14ac:dyDescent="0.3">
      <c r="A1081" s="39"/>
      <c r="B1081" s="39"/>
      <c r="C1081" s="39" t="s">
        <v>16</v>
      </c>
      <c r="D1081" s="39" t="s">
        <v>218</v>
      </c>
      <c r="E1081" s="39" t="s">
        <v>95</v>
      </c>
      <c r="F1081" s="39">
        <v>0.26547204433933919</v>
      </c>
      <c r="G1081" s="39">
        <v>0.26547204433933924</v>
      </c>
      <c r="H1081" s="39">
        <v>0.26547204433933919</v>
      </c>
      <c r="I1081" s="39">
        <v>0.26547204433933924</v>
      </c>
      <c r="J1081" s="39">
        <v>0.25392574994286105</v>
      </c>
      <c r="K1081" s="39">
        <v>0.25392574994286099</v>
      </c>
    </row>
    <row r="1082" spans="1:11" x14ac:dyDescent="0.3">
      <c r="A1082" s="39"/>
      <c r="B1082" s="39"/>
      <c r="C1082" s="39" t="s">
        <v>18</v>
      </c>
      <c r="D1082" s="39" t="s">
        <v>220</v>
      </c>
      <c r="E1082" s="39" t="s">
        <v>95</v>
      </c>
      <c r="F1082" s="39">
        <v>0.33586258799276719</v>
      </c>
      <c r="G1082" s="39">
        <v>0.3358625879927673</v>
      </c>
      <c r="H1082" s="39">
        <v>0.33586258799276719</v>
      </c>
      <c r="I1082" s="39">
        <v>0.3358625879927673</v>
      </c>
      <c r="J1082" s="39">
        <v>0.3212547661884852</v>
      </c>
      <c r="K1082" s="39">
        <v>0.32125476618848514</v>
      </c>
    </row>
    <row r="1083" spans="1:11" x14ac:dyDescent="0.3">
      <c r="A1083" s="39"/>
      <c r="B1083" s="39"/>
      <c r="C1083" s="39" t="s">
        <v>20</v>
      </c>
      <c r="D1083" s="39" t="s">
        <v>221</v>
      </c>
      <c r="E1083" s="39" t="s">
        <v>95</v>
      </c>
      <c r="F1083" s="39">
        <v>2.9932614342951653E-2</v>
      </c>
      <c r="G1083" s="39">
        <v>2.9932614342951663E-2</v>
      </c>
      <c r="H1083" s="39">
        <v>2.9932614342951653E-2</v>
      </c>
      <c r="I1083" s="39">
        <v>2.9932614342951663E-2</v>
      </c>
      <c r="J1083" s="39">
        <v>2.8630741755500649E-2</v>
      </c>
      <c r="K1083" s="39">
        <v>2.8630741755500642E-2</v>
      </c>
    </row>
    <row r="1084" spans="1:11" x14ac:dyDescent="0.3">
      <c r="A1084" s="39"/>
      <c r="B1084" s="39"/>
      <c r="C1084" s="39" t="s">
        <v>22</v>
      </c>
      <c r="D1084" s="39" t="s">
        <v>222</v>
      </c>
      <c r="E1084" s="39" t="s">
        <v>95</v>
      </c>
      <c r="F1084" s="39">
        <v>0.27626122787281732</v>
      </c>
      <c r="G1084" s="39">
        <v>0.27626122787281732</v>
      </c>
      <c r="H1084" s="39">
        <v>0.27626122787281732</v>
      </c>
      <c r="I1084" s="39">
        <v>0.27626122787281732</v>
      </c>
      <c r="J1084" s="39">
        <v>0.31392005981802756</v>
      </c>
      <c r="K1084" s="39">
        <v>0.31392005981802762</v>
      </c>
    </row>
    <row r="1085" spans="1:11" x14ac:dyDescent="0.3">
      <c r="A1085" s="39"/>
      <c r="B1085" s="39"/>
      <c r="C1085" s="39" t="s">
        <v>24</v>
      </c>
      <c r="D1085" s="39" t="s">
        <v>223</v>
      </c>
      <c r="E1085" s="39" t="s">
        <v>95</v>
      </c>
      <c r="F1085" s="39">
        <v>5.1262519610992713E-5</v>
      </c>
      <c r="G1085" s="39">
        <v>5.126251961099274E-5</v>
      </c>
      <c r="H1085" s="39">
        <v>5.1262519610992713E-5</v>
      </c>
      <c r="I1085" s="39">
        <v>5.126251961099274E-5</v>
      </c>
      <c r="J1085" s="39">
        <v>4.7138856341232722E-5</v>
      </c>
      <c r="K1085" s="39">
        <v>4.7138856341232708E-5</v>
      </c>
    </row>
    <row r="1086" spans="1:11" x14ac:dyDescent="0.3">
      <c r="A1086" s="39"/>
      <c r="B1086" s="39"/>
      <c r="C1086" s="39" t="s">
        <v>26</v>
      </c>
      <c r="D1086" s="39" t="s">
        <v>224</v>
      </c>
      <c r="E1086" s="39" t="s">
        <v>95</v>
      </c>
      <c r="F1086" s="39">
        <v>4.960165480494444E-5</v>
      </c>
      <c r="G1086" s="39">
        <v>4.9601654804944433E-5</v>
      </c>
      <c r="H1086" s="39">
        <v>4.960165480494444E-5</v>
      </c>
      <c r="I1086" s="39">
        <v>4.9601654804944433E-5</v>
      </c>
      <c r="J1086" s="39">
        <v>4.561159494072732E-5</v>
      </c>
      <c r="K1086" s="39">
        <v>4.5611594940727326E-5</v>
      </c>
    </row>
    <row r="1087" spans="1:11" x14ac:dyDescent="0.3">
      <c r="A1087" s="39"/>
      <c r="B1087" s="39"/>
      <c r="C1087" s="39" t="s">
        <v>28</v>
      </c>
      <c r="D1087" s="39" t="s">
        <v>225</v>
      </c>
      <c r="E1087" s="39" t="s">
        <v>95</v>
      </c>
      <c r="F1087" s="39">
        <v>0</v>
      </c>
      <c r="G1087" s="39">
        <v>0</v>
      </c>
      <c r="H1087" s="39">
        <v>0</v>
      </c>
      <c r="I1087" s="39">
        <v>0</v>
      </c>
      <c r="J1087" s="39">
        <v>0</v>
      </c>
      <c r="K1087" s="39">
        <v>0</v>
      </c>
    </row>
    <row r="1088" spans="1:11" x14ac:dyDescent="0.3">
      <c r="A1088" s="39"/>
      <c r="B1088" s="39"/>
      <c r="C1088" s="39" t="s">
        <v>30</v>
      </c>
      <c r="D1088" s="39" t="s">
        <v>226</v>
      </c>
      <c r="E1088" s="39" t="s">
        <v>95</v>
      </c>
      <c r="F1088" s="39">
        <v>2.0669693739292132E-3</v>
      </c>
      <c r="G1088" s="39">
        <v>2.0669693739292136E-3</v>
      </c>
      <c r="H1088" s="39">
        <v>2.0669693739292132E-3</v>
      </c>
      <c r="I1088" s="39">
        <v>2.0669693739292136E-3</v>
      </c>
      <c r="J1088" s="39">
        <v>1.955963326492581E-3</v>
      </c>
      <c r="K1088" s="39">
        <v>1.9559633264925806E-3</v>
      </c>
    </row>
    <row r="1089" spans="1:11" x14ac:dyDescent="0.3">
      <c r="A1089" s="39"/>
      <c r="B1089" s="39"/>
      <c r="C1089" s="39" t="s">
        <v>32</v>
      </c>
      <c r="D1089" s="39" t="s">
        <v>227</v>
      </c>
      <c r="E1089" s="39" t="s">
        <v>95</v>
      </c>
      <c r="F1089" s="39">
        <v>0</v>
      </c>
      <c r="G1089" s="39">
        <v>0</v>
      </c>
      <c r="H1089" s="39">
        <v>0</v>
      </c>
      <c r="I1089" s="39">
        <v>0</v>
      </c>
      <c r="J1089" s="39">
        <v>0</v>
      </c>
      <c r="K1089" s="39">
        <v>0</v>
      </c>
    </row>
    <row r="1090" spans="1:11" x14ac:dyDescent="0.3">
      <c r="A1090" s="39"/>
      <c r="B1090" s="39"/>
      <c r="C1090" s="39" t="s">
        <v>34</v>
      </c>
      <c r="D1090" s="39" t="s">
        <v>228</v>
      </c>
      <c r="E1090" s="39" t="s">
        <v>95</v>
      </c>
      <c r="F1090" s="39">
        <v>0</v>
      </c>
      <c r="G1090" s="39">
        <v>0</v>
      </c>
      <c r="H1090" s="39">
        <v>0</v>
      </c>
      <c r="I1090" s="39">
        <v>0</v>
      </c>
      <c r="J1090" s="39">
        <v>0</v>
      </c>
      <c r="K1090" s="39">
        <v>0</v>
      </c>
    </row>
    <row r="1091" spans="1:11" x14ac:dyDescent="0.3">
      <c r="A1091" s="39"/>
      <c r="B1091" s="39"/>
      <c r="C1091" s="39" t="s">
        <v>36</v>
      </c>
      <c r="D1091" s="39" t="s">
        <v>229</v>
      </c>
      <c r="E1091" s="39" t="s">
        <v>95</v>
      </c>
      <c r="F1091" s="39">
        <v>0</v>
      </c>
      <c r="G1091" s="39">
        <v>0</v>
      </c>
      <c r="H1091" s="39">
        <v>0</v>
      </c>
      <c r="I1091" s="39">
        <v>0</v>
      </c>
      <c r="J1091" s="39">
        <v>0</v>
      </c>
      <c r="K1091" s="39">
        <v>0</v>
      </c>
    </row>
    <row r="1092" spans="1:11" x14ac:dyDescent="0.3">
      <c r="A1092" s="39"/>
      <c r="B1092" s="39"/>
      <c r="C1092" s="39" t="s">
        <v>38</v>
      </c>
      <c r="D1092" s="39" t="s">
        <v>230</v>
      </c>
      <c r="E1092" s="39" t="s">
        <v>95</v>
      </c>
      <c r="F1092" s="39">
        <v>0</v>
      </c>
      <c r="G1092" s="39">
        <v>0</v>
      </c>
      <c r="H1092" s="39">
        <v>0</v>
      </c>
      <c r="I1092" s="39">
        <v>0</v>
      </c>
      <c r="J1092" s="39">
        <v>0</v>
      </c>
      <c r="K1092" s="39">
        <v>0</v>
      </c>
    </row>
    <row r="1093" spans="1:11" x14ac:dyDescent="0.3">
      <c r="A1093" s="39"/>
      <c r="B1093" s="39"/>
      <c r="C1093" s="39" t="s">
        <v>40</v>
      </c>
      <c r="D1093" s="39" t="s">
        <v>231</v>
      </c>
      <c r="E1093" s="39" t="s">
        <v>95</v>
      </c>
      <c r="F1093" s="39">
        <v>0</v>
      </c>
      <c r="G1093" s="39">
        <v>0</v>
      </c>
      <c r="H1093" s="39">
        <v>0</v>
      </c>
      <c r="I1093" s="39">
        <v>0</v>
      </c>
      <c r="J1093" s="39">
        <v>0</v>
      </c>
      <c r="K1093" s="39">
        <v>0</v>
      </c>
    </row>
    <row r="1094" spans="1:11" x14ac:dyDescent="0.3">
      <c r="A1094" s="39"/>
      <c r="B1094" s="39"/>
      <c r="C1094" s="39" t="s">
        <v>42</v>
      </c>
      <c r="D1094" s="39" t="s">
        <v>234</v>
      </c>
      <c r="E1094" s="39" t="s">
        <v>62</v>
      </c>
      <c r="F1094" s="39">
        <v>9.1487696104102039</v>
      </c>
      <c r="G1094" s="39">
        <v>9.1487696104102021</v>
      </c>
      <c r="H1094" s="39">
        <v>9.1487696104102039</v>
      </c>
      <c r="I1094" s="39">
        <v>9.1487696104102021</v>
      </c>
      <c r="J1094" s="39">
        <v>8.4708511882122561</v>
      </c>
      <c r="K1094" s="39">
        <v>8.4708511882122526</v>
      </c>
    </row>
    <row r="1095" spans="1:11" x14ac:dyDescent="0.3">
      <c r="A1095" s="39"/>
      <c r="B1095" s="39"/>
      <c r="C1095" s="39" t="s">
        <v>45</v>
      </c>
      <c r="D1095" s="39" t="s">
        <v>235</v>
      </c>
      <c r="E1095" s="39" t="s">
        <v>62</v>
      </c>
      <c r="F1095" s="39">
        <v>10.654461906404554</v>
      </c>
      <c r="G1095" s="39">
        <v>10.654461906404553</v>
      </c>
      <c r="H1095" s="39">
        <v>10.654461906404554</v>
      </c>
      <c r="I1095" s="39">
        <v>10.654461906404553</v>
      </c>
      <c r="J1095" s="39">
        <v>9.9832260033765525</v>
      </c>
      <c r="K1095" s="39">
        <v>9.983226003376549</v>
      </c>
    </row>
    <row r="1096" spans="1:11" x14ac:dyDescent="0.3">
      <c r="A1096" s="65" t="s">
        <v>760</v>
      </c>
      <c r="B1096" s="62"/>
      <c r="C1096" s="62"/>
      <c r="D1096" s="62"/>
      <c r="E1096" s="62"/>
      <c r="F1096" s="62"/>
      <c r="G1096" s="62"/>
      <c r="H1096" s="62"/>
      <c r="I1096" s="62"/>
      <c r="J1096" s="62"/>
      <c r="K1096" s="62"/>
    </row>
    <row r="1097" spans="1:11" x14ac:dyDescent="0.3">
      <c r="A1097" s="62" t="s">
        <v>264</v>
      </c>
      <c r="B1097" s="62" t="s">
        <v>525</v>
      </c>
      <c r="C1097" s="62" t="s">
        <v>264</v>
      </c>
      <c r="D1097" s="62" t="s">
        <v>202</v>
      </c>
      <c r="E1097" s="62" t="s">
        <v>65</v>
      </c>
      <c r="F1097" s="63">
        <v>935.76396896906544</v>
      </c>
      <c r="G1097" s="63">
        <v>898.21815142838864</v>
      </c>
      <c r="H1097" s="63">
        <v>710.6397937874616</v>
      </c>
      <c r="I1097" s="63">
        <v>691.78257577678778</v>
      </c>
      <c r="J1097" s="63">
        <v>0</v>
      </c>
      <c r="K1097" s="63">
        <v>0</v>
      </c>
    </row>
    <row r="1098" spans="1:11" x14ac:dyDescent="0.3">
      <c r="A1098" s="62"/>
      <c r="B1098" s="62"/>
      <c r="C1098" s="62" t="s">
        <v>264</v>
      </c>
      <c r="D1098" s="62" t="s">
        <v>193</v>
      </c>
      <c r="E1098" s="62" t="s">
        <v>48</v>
      </c>
      <c r="F1098" s="62">
        <v>1.1000000000000001</v>
      </c>
      <c r="G1098" s="62">
        <v>1.1000000000000001</v>
      </c>
      <c r="H1098" s="62">
        <v>1.1000000000000001</v>
      </c>
      <c r="I1098" s="62">
        <v>1.1000000000000001</v>
      </c>
      <c r="J1098" s="62">
        <v>1.1000000000000001</v>
      </c>
      <c r="K1098" s="62">
        <v>1.1000000000000001</v>
      </c>
    </row>
    <row r="1099" spans="1:11" x14ac:dyDescent="0.3">
      <c r="A1099" s="62"/>
      <c r="B1099" s="62"/>
      <c r="C1099" s="62" t="s">
        <v>264</v>
      </c>
      <c r="D1099" s="62" t="s">
        <v>194</v>
      </c>
      <c r="E1099" s="62" t="s">
        <v>49</v>
      </c>
      <c r="F1099" s="62">
        <v>30</v>
      </c>
      <c r="G1099" s="62">
        <v>30</v>
      </c>
      <c r="H1099" s="62">
        <v>30</v>
      </c>
      <c r="I1099" s="62">
        <v>30</v>
      </c>
      <c r="J1099" s="62">
        <v>30</v>
      </c>
      <c r="K1099" s="62">
        <v>30</v>
      </c>
    </row>
    <row r="1100" spans="1:11" x14ac:dyDescent="0.3">
      <c r="A1100" s="62"/>
      <c r="B1100" s="62"/>
      <c r="C1100" s="62" t="s">
        <v>264</v>
      </c>
      <c r="D1100" s="62" t="s">
        <v>177</v>
      </c>
      <c r="E1100" s="62" t="s">
        <v>792</v>
      </c>
      <c r="F1100" s="62">
        <v>6.2946127971386492</v>
      </c>
      <c r="G1100" s="62">
        <v>6.0420529728584409</v>
      </c>
      <c r="H1100" s="62">
        <v>4.780267768867688</v>
      </c>
      <c r="I1100" s="62">
        <v>4.6534207329220827</v>
      </c>
      <c r="J1100" s="62">
        <v>0</v>
      </c>
      <c r="K1100" s="62">
        <v>0</v>
      </c>
    </row>
    <row r="1101" spans="1:11" x14ac:dyDescent="0.3">
      <c r="A1101" s="62"/>
      <c r="B1101" s="62"/>
      <c r="C1101" s="62" t="s">
        <v>264</v>
      </c>
      <c r="D1101" s="62" t="s">
        <v>199</v>
      </c>
      <c r="E1101" s="62" t="s">
        <v>792</v>
      </c>
      <c r="F1101" s="62">
        <v>15961.272390117898</v>
      </c>
      <c r="G1101" s="62">
        <v>15320.855532075548</v>
      </c>
      <c r="H1101" s="62">
        <v>12121.342235900787</v>
      </c>
      <c r="I1101" s="62">
        <v>11799.695748998969</v>
      </c>
      <c r="J1101" s="62">
        <v>0</v>
      </c>
      <c r="K1101" s="62">
        <v>0</v>
      </c>
    </row>
    <row r="1102" spans="1:11" x14ac:dyDescent="0.3">
      <c r="A1102" s="62"/>
      <c r="B1102" s="62" t="s">
        <v>525</v>
      </c>
      <c r="C1102" s="62" t="s">
        <v>785</v>
      </c>
      <c r="D1102" s="62" t="s">
        <v>202</v>
      </c>
      <c r="E1102" s="62" t="s">
        <v>65</v>
      </c>
      <c r="F1102" s="63">
        <v>649.98686848736065</v>
      </c>
      <c r="G1102" s="64">
        <v>649.98686848736122</v>
      </c>
      <c r="H1102" s="64">
        <v>710.6397937874616</v>
      </c>
      <c r="I1102" s="64">
        <v>691.78257577678778</v>
      </c>
      <c r="J1102" s="64">
        <v>0</v>
      </c>
      <c r="K1102" s="64">
        <v>0</v>
      </c>
    </row>
    <row r="1103" spans="1:11" x14ac:dyDescent="0.3">
      <c r="A1103" s="62"/>
      <c r="B1103" s="62"/>
      <c r="C1103" s="62" t="s">
        <v>785</v>
      </c>
      <c r="D1103" s="62" t="s">
        <v>193</v>
      </c>
      <c r="E1103" s="62" t="s">
        <v>48</v>
      </c>
      <c r="F1103" s="62">
        <v>1.1000000000000001</v>
      </c>
      <c r="G1103" s="62">
        <v>1.1000000000000001</v>
      </c>
      <c r="H1103" s="62">
        <v>1.1000000000000001</v>
      </c>
      <c r="I1103" s="62">
        <v>1.1000000000000001</v>
      </c>
      <c r="J1103" s="62">
        <v>1.1000000000000001</v>
      </c>
      <c r="K1103" s="62">
        <v>1.1000000000000001</v>
      </c>
    </row>
    <row r="1104" spans="1:11" x14ac:dyDescent="0.3">
      <c r="A1104" s="62"/>
      <c r="B1104" s="62"/>
      <c r="C1104" s="62" t="s">
        <v>785</v>
      </c>
      <c r="D1104" s="62" t="s">
        <v>194</v>
      </c>
      <c r="E1104" s="62" t="s">
        <v>49</v>
      </c>
      <c r="F1104" s="62">
        <v>30</v>
      </c>
      <c r="G1104" s="62">
        <v>30</v>
      </c>
      <c r="H1104" s="62">
        <v>30</v>
      </c>
      <c r="I1104" s="62">
        <v>30</v>
      </c>
      <c r="J1104" s="62">
        <v>30</v>
      </c>
      <c r="K1104" s="62">
        <v>30</v>
      </c>
    </row>
    <row r="1105" spans="1:11" ht="43.2" x14ac:dyDescent="0.3">
      <c r="A1105" s="62"/>
      <c r="B1105" s="62"/>
      <c r="C1105" s="62" t="s">
        <v>785</v>
      </c>
      <c r="D1105" s="138" t="s">
        <v>198</v>
      </c>
      <c r="E1105" s="62" t="s">
        <v>67</v>
      </c>
      <c r="F1105" s="62">
        <v>6.726709945963667</v>
      </c>
      <c r="G1105" s="62">
        <v>6.726709945963667</v>
      </c>
      <c r="H1105" s="62">
        <v>6.726709945963667</v>
      </c>
      <c r="I1105" s="62">
        <v>6.726709945963667</v>
      </c>
      <c r="J1105" s="62">
        <v>6.744899411885414</v>
      </c>
      <c r="K1105" s="62">
        <v>6.744899411885414</v>
      </c>
    </row>
    <row r="1106" spans="1:11" x14ac:dyDescent="0.3">
      <c r="A1106" s="62"/>
      <c r="B1106" s="62"/>
      <c r="C1106" s="62" t="s">
        <v>785</v>
      </c>
      <c r="D1106" s="62" t="s">
        <v>177</v>
      </c>
      <c r="E1106" s="62" t="s">
        <v>792</v>
      </c>
      <c r="F1106" s="62">
        <v>4.3722731329997071</v>
      </c>
      <c r="G1106" s="62">
        <v>4.3722731329997107</v>
      </c>
      <c r="H1106" s="62">
        <v>4.780267768867688</v>
      </c>
      <c r="I1106" s="62">
        <v>4.6534207329220827</v>
      </c>
      <c r="J1106" s="62">
        <v>0</v>
      </c>
      <c r="K1106" s="62">
        <v>0</v>
      </c>
    </row>
    <row r="1107" spans="1:11" x14ac:dyDescent="0.3">
      <c r="A1107" s="62"/>
      <c r="B1107" s="62"/>
      <c r="C1107" s="62" t="s">
        <v>785</v>
      </c>
      <c r="D1107" s="62" t="s">
        <v>200</v>
      </c>
      <c r="E1107" s="62" t="s">
        <v>67</v>
      </c>
      <c r="F1107" s="62">
        <v>17056.942690048741</v>
      </c>
      <c r="G1107" s="62">
        <v>17056.942690048741</v>
      </c>
      <c r="H1107" s="62">
        <v>17056.942690048741</v>
      </c>
      <c r="I1107" s="62">
        <v>17056.942690048741</v>
      </c>
      <c r="J1107" s="62">
        <v>15654.620924354309</v>
      </c>
      <c r="K1107" s="62">
        <v>15654.620924354305</v>
      </c>
    </row>
    <row r="1108" spans="1:11" x14ac:dyDescent="0.3">
      <c r="A1108" s="62"/>
      <c r="B1108" s="62"/>
      <c r="C1108" s="62" t="s">
        <v>785</v>
      </c>
      <c r="D1108" s="62" t="s">
        <v>199</v>
      </c>
      <c r="E1108" s="62" t="s">
        <v>792</v>
      </c>
      <c r="F1108" s="62">
        <v>11086.788765073159</v>
      </c>
      <c r="G1108" s="62">
        <v>11086.788765073168</v>
      </c>
      <c r="H1108" s="62">
        <v>12121.342235900787</v>
      </c>
      <c r="I1108" s="62">
        <v>11799.695748998969</v>
      </c>
      <c r="J1108" s="62">
        <v>0</v>
      </c>
      <c r="K1108" s="62">
        <v>0</v>
      </c>
    </row>
    <row r="1109" spans="1:11" x14ac:dyDescent="0.3">
      <c r="A1109" s="62"/>
      <c r="B1109" s="62" t="s">
        <v>525</v>
      </c>
      <c r="C1109" s="62" t="s">
        <v>786</v>
      </c>
      <c r="D1109" s="62" t="s">
        <v>202</v>
      </c>
      <c r="E1109" s="62" t="s">
        <v>65</v>
      </c>
      <c r="F1109" s="63">
        <v>285.77710048170485</v>
      </c>
      <c r="G1109" s="64">
        <v>248.23128294102742</v>
      </c>
      <c r="H1109" s="64">
        <v>0</v>
      </c>
      <c r="I1109" s="64">
        <v>0</v>
      </c>
      <c r="J1109" s="64">
        <v>0</v>
      </c>
      <c r="K1109" s="64">
        <v>0</v>
      </c>
    </row>
    <row r="1110" spans="1:11" x14ac:dyDescent="0.3">
      <c r="A1110" s="62"/>
      <c r="B1110" s="62"/>
      <c r="C1110" s="62" t="s">
        <v>786</v>
      </c>
      <c r="D1110" s="62" t="s">
        <v>193</v>
      </c>
      <c r="E1110" s="62" t="s">
        <v>48</v>
      </c>
      <c r="F1110" s="62">
        <v>1.1000000000000001</v>
      </c>
      <c r="G1110" s="62">
        <v>1.1000000000000001</v>
      </c>
      <c r="H1110" s="62">
        <v>1.1000000000000001</v>
      </c>
      <c r="I1110" s="62">
        <v>1.1000000000000001</v>
      </c>
      <c r="J1110" s="62">
        <v>1.1000000000000001</v>
      </c>
      <c r="K1110" s="62">
        <v>1.1000000000000001</v>
      </c>
    </row>
    <row r="1111" spans="1:11" x14ac:dyDescent="0.3">
      <c r="A1111" s="62"/>
      <c r="B1111" s="62"/>
      <c r="C1111" s="62" t="s">
        <v>786</v>
      </c>
      <c r="D1111" s="62" t="s">
        <v>194</v>
      </c>
      <c r="E1111" s="62" t="s">
        <v>49</v>
      </c>
      <c r="F1111" s="62">
        <v>30</v>
      </c>
      <c r="G1111" s="62">
        <v>30</v>
      </c>
      <c r="H1111" s="62">
        <v>30</v>
      </c>
      <c r="I1111" s="62">
        <v>30</v>
      </c>
      <c r="J1111" s="62">
        <v>30</v>
      </c>
      <c r="K1111" s="62">
        <v>30</v>
      </c>
    </row>
    <row r="1112" spans="1:11" ht="43.2" x14ac:dyDescent="0.3">
      <c r="A1112" s="62"/>
      <c r="B1112" s="62"/>
      <c r="C1112" s="62" t="s">
        <v>786</v>
      </c>
      <c r="D1112" s="138" t="s">
        <v>198</v>
      </c>
      <c r="E1112" s="62" t="s">
        <v>67</v>
      </c>
      <c r="F1112" s="62">
        <v>6.726709945963667</v>
      </c>
      <c r="G1112" s="62">
        <v>6.726709945963667</v>
      </c>
      <c r="H1112" s="62">
        <v>6.726709945963667</v>
      </c>
      <c r="I1112" s="62">
        <v>6.726709945963667</v>
      </c>
      <c r="J1112" s="62">
        <v>6.744899411885414</v>
      </c>
      <c r="K1112" s="62">
        <v>6.744899411885414</v>
      </c>
    </row>
    <row r="1113" spans="1:11" x14ac:dyDescent="0.3">
      <c r="A1113" s="62"/>
      <c r="B1113" s="62"/>
      <c r="C1113" s="62" t="s">
        <v>786</v>
      </c>
      <c r="D1113" s="62" t="s">
        <v>177</v>
      </c>
      <c r="E1113" s="62" t="s">
        <v>792</v>
      </c>
      <c r="F1113" s="62">
        <v>1.9223396641389423</v>
      </c>
      <c r="G1113" s="62">
        <v>1.6697798398587302</v>
      </c>
      <c r="H1113" s="62">
        <v>0</v>
      </c>
      <c r="I1113" s="62">
        <v>0</v>
      </c>
      <c r="J1113" s="62">
        <v>0</v>
      </c>
      <c r="K1113" s="62">
        <v>0</v>
      </c>
    </row>
    <row r="1114" spans="1:11" x14ac:dyDescent="0.3">
      <c r="A1114" s="62"/>
      <c r="B1114" s="62"/>
      <c r="C1114" s="62" t="s">
        <v>786</v>
      </c>
      <c r="D1114" s="62" t="s">
        <v>200</v>
      </c>
      <c r="E1114" s="62" t="s">
        <v>67</v>
      </c>
      <c r="F1114" s="62">
        <v>17056.942690048741</v>
      </c>
      <c r="G1114" s="62">
        <v>17056.942690048741</v>
      </c>
      <c r="H1114" s="62">
        <v>17056.942690048741</v>
      </c>
      <c r="I1114" s="62">
        <v>17056.942690048741</v>
      </c>
      <c r="J1114" s="62">
        <v>15654.620924354309</v>
      </c>
      <c r="K1114" s="62">
        <v>15654.620924354305</v>
      </c>
    </row>
    <row r="1115" spans="1:11" x14ac:dyDescent="0.3">
      <c r="A1115" s="62"/>
      <c r="B1115" s="62"/>
      <c r="C1115" s="62" t="s">
        <v>786</v>
      </c>
      <c r="D1115" s="62" t="s">
        <v>199</v>
      </c>
      <c r="E1115" s="62" t="s">
        <v>792</v>
      </c>
      <c r="F1115" s="62">
        <v>4874.4836250447397</v>
      </c>
      <c r="G1115" s="62">
        <v>4234.0667670023786</v>
      </c>
      <c r="H1115" s="62">
        <v>0</v>
      </c>
      <c r="I1115" s="62">
        <v>0</v>
      </c>
      <c r="J1115" s="62">
        <v>0</v>
      </c>
      <c r="K1115" s="62">
        <v>0</v>
      </c>
    </row>
    <row r="1116" spans="1:11" x14ac:dyDescent="0.3">
      <c r="A1116" s="62"/>
      <c r="B1116" s="62" t="s">
        <v>256</v>
      </c>
      <c r="C1116" s="62"/>
      <c r="D1116" s="62"/>
      <c r="E1116" s="62"/>
      <c r="F1116" s="62"/>
      <c r="G1116" s="62"/>
      <c r="H1116" s="62"/>
      <c r="I1116" s="62"/>
      <c r="J1116" s="62"/>
      <c r="K1116" s="62"/>
    </row>
    <row r="1117" spans="1:11" x14ac:dyDescent="0.3">
      <c r="A1117" s="62"/>
      <c r="B1117" s="62"/>
      <c r="C1117" s="62" t="s">
        <v>22</v>
      </c>
      <c r="D1117" s="62" t="s">
        <v>196</v>
      </c>
      <c r="E1117" s="62" t="s">
        <v>195</v>
      </c>
      <c r="F1117" s="62">
        <v>7.1999999999999995E-2</v>
      </c>
      <c r="G1117" s="62">
        <v>7.1999999999999995E-2</v>
      </c>
      <c r="H1117" s="62">
        <v>7.1999999999999995E-2</v>
      </c>
      <c r="I1117" s="62">
        <v>7.1999999999999995E-2</v>
      </c>
      <c r="J1117" s="62">
        <v>7.1999999999999995E-2</v>
      </c>
      <c r="K1117" s="62">
        <v>7.1999999999999995E-2</v>
      </c>
    </row>
    <row r="1118" spans="1:11" x14ac:dyDescent="0.3">
      <c r="A1118" s="62"/>
      <c r="B1118" s="62"/>
      <c r="C1118" s="62" t="s">
        <v>103</v>
      </c>
      <c r="D1118" s="62" t="s">
        <v>197</v>
      </c>
      <c r="E1118" s="62" t="s">
        <v>195</v>
      </c>
      <c r="F1118" s="62">
        <v>1.8559999999999998E-3</v>
      </c>
      <c r="G1118" s="62">
        <v>1.8559999999999998E-3</v>
      </c>
      <c r="H1118" s="62">
        <v>1.8559999999999998E-3</v>
      </c>
      <c r="I1118" s="62">
        <v>1.8559999999999998E-3</v>
      </c>
      <c r="J1118" s="62">
        <v>1.8642772158807563E-2</v>
      </c>
      <c r="K1118" s="62">
        <v>1.8642772158807559E-2</v>
      </c>
    </row>
    <row r="1119" spans="1:11" x14ac:dyDescent="0.3">
      <c r="A1119" s="62"/>
      <c r="B1119" s="62"/>
      <c r="C1119" s="62" t="s">
        <v>266</v>
      </c>
      <c r="D1119" s="62" t="s">
        <v>237</v>
      </c>
      <c r="E1119" s="62" t="s">
        <v>95</v>
      </c>
      <c r="F1119" s="62">
        <v>0.50801603206412838</v>
      </c>
      <c r="G1119" s="62">
        <v>0.50801603206412838</v>
      </c>
      <c r="H1119" s="62">
        <v>0.50801603206412838</v>
      </c>
      <c r="I1119" s="62">
        <v>0.50801603206412838</v>
      </c>
      <c r="J1119" s="62">
        <v>0.47715430861723451</v>
      </c>
      <c r="K1119" s="62">
        <v>0.4771543086172344</v>
      </c>
    </row>
    <row r="1120" spans="1:11" x14ac:dyDescent="0.3">
      <c r="A1120" s="62"/>
      <c r="B1120" s="62"/>
      <c r="C1120" s="62" t="s">
        <v>267</v>
      </c>
      <c r="D1120" s="62" t="s">
        <v>238</v>
      </c>
      <c r="E1120" s="62" t="s">
        <v>95</v>
      </c>
      <c r="F1120" s="62">
        <v>5.9118236472945895E-2</v>
      </c>
      <c r="G1120" s="62">
        <v>5.9118236472945895E-2</v>
      </c>
      <c r="H1120" s="62">
        <v>5.9118236472945895E-2</v>
      </c>
      <c r="I1120" s="62">
        <v>5.9118236472945895E-2</v>
      </c>
      <c r="J1120" s="62">
        <v>6.1122244488977948E-2</v>
      </c>
      <c r="K1120" s="62">
        <v>6.1122244488977948E-2</v>
      </c>
    </row>
    <row r="1121" spans="1:11" x14ac:dyDescent="0.3">
      <c r="A1121" s="62"/>
      <c r="B1121" s="62"/>
      <c r="C1121" s="62" t="s">
        <v>268</v>
      </c>
      <c r="D1121" s="62" t="s">
        <v>239</v>
      </c>
      <c r="E1121" s="62" t="s">
        <v>95</v>
      </c>
      <c r="F1121" s="62">
        <v>0.43076152344689361</v>
      </c>
      <c r="G1121" s="62">
        <v>0.43076152344689361</v>
      </c>
      <c r="H1121" s="62">
        <v>0.43076152344689361</v>
      </c>
      <c r="I1121" s="62">
        <v>0.43076152344689361</v>
      </c>
      <c r="J1121" s="62">
        <v>0.45961923847695391</v>
      </c>
      <c r="K1121" s="62">
        <v>0.45961923847695407</v>
      </c>
    </row>
    <row r="1122" spans="1:11" x14ac:dyDescent="0.3">
      <c r="A1122" s="62"/>
      <c r="B1122" s="62"/>
      <c r="C1122" s="62" t="s">
        <v>269</v>
      </c>
      <c r="D1122" s="62" t="s">
        <v>240</v>
      </c>
      <c r="E1122" s="62" t="s">
        <v>95</v>
      </c>
      <c r="F1122" s="62">
        <v>2.004008016032064E-3</v>
      </c>
      <c r="G1122" s="62">
        <v>2.004008016032064E-3</v>
      </c>
      <c r="H1122" s="62">
        <v>2.004008016032064E-3</v>
      </c>
      <c r="I1122" s="62">
        <v>2.004008016032064E-3</v>
      </c>
      <c r="J1122" s="62">
        <v>2.0040080160320644E-3</v>
      </c>
      <c r="K1122" s="62">
        <v>2.0040080160320644E-3</v>
      </c>
    </row>
    <row r="1123" spans="1:11" x14ac:dyDescent="0.3">
      <c r="A1123" s="62"/>
      <c r="B1123" s="62"/>
      <c r="C1123" s="62" t="s">
        <v>270</v>
      </c>
      <c r="D1123" s="62" t="s">
        <v>241</v>
      </c>
      <c r="E1123" s="62" t="s">
        <v>95</v>
      </c>
      <c r="F1123" s="62">
        <v>5.0099999999999998E-5</v>
      </c>
      <c r="G1123" s="62">
        <v>5.0099999999999998E-5</v>
      </c>
      <c r="H1123" s="62">
        <v>5.0099999999999998E-5</v>
      </c>
      <c r="I1123" s="62">
        <v>5.0099999999999998E-5</v>
      </c>
      <c r="J1123" s="62">
        <v>5.010020040080161E-5</v>
      </c>
      <c r="K1123" s="62">
        <v>5.010020040080161E-5</v>
      </c>
    </row>
    <row r="1124" spans="1:11" x14ac:dyDescent="0.3">
      <c r="A1124" s="62"/>
      <c r="B1124" s="62"/>
      <c r="C1124" s="62" t="s">
        <v>271</v>
      </c>
      <c r="D1124" s="62" t="s">
        <v>242</v>
      </c>
      <c r="E1124" s="62" t="s">
        <v>95</v>
      </c>
      <c r="F1124" s="62">
        <v>5.0099999999999998E-5</v>
      </c>
      <c r="G1124" s="62">
        <v>5.0099999999999998E-5</v>
      </c>
      <c r="H1124" s="62">
        <v>5.0099999999999998E-5</v>
      </c>
      <c r="I1124" s="62">
        <v>5.0099999999999998E-5</v>
      </c>
      <c r="J1124" s="62">
        <v>5.010020040080161E-5</v>
      </c>
      <c r="K1124" s="62">
        <v>5.010020040080161E-5</v>
      </c>
    </row>
    <row r="1125" spans="1:11" x14ac:dyDescent="0.3">
      <c r="A1125" s="62"/>
      <c r="B1125" s="62"/>
      <c r="C1125" s="62" t="s">
        <v>272</v>
      </c>
      <c r="D1125" s="62" t="s">
        <v>243</v>
      </c>
      <c r="E1125" s="62" t="s">
        <v>43</v>
      </c>
      <c r="F1125" s="62">
        <v>18607.052348283571</v>
      </c>
      <c r="G1125" s="62">
        <v>18607.052348283571</v>
      </c>
      <c r="H1125" s="62">
        <v>18607.052348283571</v>
      </c>
      <c r="I1125" s="62">
        <v>18607.052348283571</v>
      </c>
      <c r="J1125" s="62">
        <v>17408.437124248492</v>
      </c>
      <c r="K1125" s="62">
        <v>17408.437124248489</v>
      </c>
    </row>
    <row r="1126" spans="1:11" x14ac:dyDescent="0.3">
      <c r="A1126" s="62"/>
      <c r="B1126" s="62"/>
      <c r="C1126" s="62" t="s">
        <v>273</v>
      </c>
      <c r="D1126" s="62" t="s">
        <v>244</v>
      </c>
      <c r="E1126" s="62" t="s">
        <v>43</v>
      </c>
      <c r="F1126" s="62">
        <v>19897.525414415835</v>
      </c>
      <c r="G1126" s="62">
        <v>19897.525414415835</v>
      </c>
      <c r="H1126" s="62">
        <v>19897.525414415835</v>
      </c>
      <c r="I1126" s="62">
        <v>19897.525414415835</v>
      </c>
      <c r="J1126" s="62">
        <v>18742.655040080157</v>
      </c>
      <c r="K1126" s="62">
        <v>18742.655040080153</v>
      </c>
    </row>
    <row r="1127" spans="1:11" x14ac:dyDescent="0.3">
      <c r="A1127" s="65" t="s">
        <v>761</v>
      </c>
      <c r="B1127" s="62"/>
      <c r="C1127" s="62"/>
      <c r="D1127" s="62"/>
      <c r="E1127" s="62"/>
      <c r="F1127" s="62"/>
      <c r="G1127" s="62"/>
      <c r="H1127" s="62"/>
      <c r="I1127" s="62"/>
      <c r="J1127" s="62"/>
      <c r="K1127" s="62"/>
    </row>
    <row r="1128" spans="1:11" x14ac:dyDescent="0.3">
      <c r="A1128" s="62"/>
      <c r="B1128" s="62" t="s">
        <v>525</v>
      </c>
      <c r="C1128" s="62" t="s">
        <v>264</v>
      </c>
      <c r="D1128" s="62" t="s">
        <v>202</v>
      </c>
      <c r="E1128" s="62" t="s">
        <v>65</v>
      </c>
      <c r="F1128" s="63">
        <v>3.0543822357964083E-5</v>
      </c>
      <c r="G1128" s="64">
        <v>3.0543822357964083E-5</v>
      </c>
      <c r="H1128" s="64">
        <v>3.0543822357964083E-5</v>
      </c>
      <c r="I1128" s="64">
        <v>3.0543822357964083E-5</v>
      </c>
      <c r="J1128" s="64">
        <v>230.67330726486756</v>
      </c>
      <c r="K1128" s="64">
        <v>225.73306252740326</v>
      </c>
    </row>
    <row r="1129" spans="1:11" x14ac:dyDescent="0.3">
      <c r="A1129" s="62"/>
      <c r="B1129" s="62"/>
      <c r="C1129" s="62" t="s">
        <v>264</v>
      </c>
      <c r="D1129" s="62" t="s">
        <v>193</v>
      </c>
      <c r="E1129" s="62" t="s">
        <v>48</v>
      </c>
      <c r="F1129" s="62">
        <v>1.1000000000000001</v>
      </c>
      <c r="G1129" s="62">
        <v>1.1000000000000001</v>
      </c>
      <c r="H1129" s="62">
        <v>1.1000000000000001</v>
      </c>
      <c r="I1129" s="62">
        <v>1.1000000000000001</v>
      </c>
      <c r="J1129" s="62">
        <v>1.1000000000000001</v>
      </c>
      <c r="K1129" s="62">
        <v>1.1000000000000001</v>
      </c>
    </row>
    <row r="1130" spans="1:11" x14ac:dyDescent="0.3">
      <c r="A1130" s="62"/>
      <c r="B1130" s="62"/>
      <c r="C1130" s="62" t="s">
        <v>264</v>
      </c>
      <c r="D1130" s="62" t="s">
        <v>194</v>
      </c>
      <c r="E1130" s="62" t="s">
        <v>49</v>
      </c>
      <c r="F1130" s="62">
        <v>800</v>
      </c>
      <c r="G1130" s="62">
        <v>800</v>
      </c>
      <c r="H1130" s="62">
        <v>800</v>
      </c>
      <c r="I1130" s="62">
        <v>800</v>
      </c>
      <c r="J1130" s="62">
        <v>800</v>
      </c>
      <c r="K1130" s="62">
        <v>800</v>
      </c>
    </row>
    <row r="1131" spans="1:11" ht="43.2" x14ac:dyDescent="0.3">
      <c r="A1131" s="62"/>
      <c r="B1131" s="62"/>
      <c r="C1131" s="62" t="s">
        <v>264</v>
      </c>
      <c r="D1131" s="138" t="s">
        <v>198</v>
      </c>
      <c r="E1131" s="62" t="s">
        <v>67</v>
      </c>
      <c r="F1131" s="62">
        <v>1480.6393370398089</v>
      </c>
      <c r="G1131" s="62">
        <v>1480.6393370398093</v>
      </c>
      <c r="H1131" s="62">
        <v>1480.6393370398089</v>
      </c>
      <c r="I1131" s="62">
        <v>1480.6393370398093</v>
      </c>
      <c r="J1131" s="62">
        <v>1475.1842744579301</v>
      </c>
      <c r="K1131" s="62">
        <v>1475.1842744579301</v>
      </c>
    </row>
    <row r="1132" spans="1:11" x14ac:dyDescent="0.3">
      <c r="A1132" s="62"/>
      <c r="B1132" s="62"/>
      <c r="C1132" s="62" t="s">
        <v>264</v>
      </c>
      <c r="D1132" s="62" t="s">
        <v>177</v>
      </c>
      <c r="E1132" s="62" t="s">
        <v>792</v>
      </c>
      <c r="F1132" s="62">
        <v>4.522438488675763E-5</v>
      </c>
      <c r="G1132" s="62">
        <v>4.5224384886757644E-5</v>
      </c>
      <c r="H1132" s="62">
        <v>4.522438488675763E-5</v>
      </c>
      <c r="I1132" s="62">
        <v>4.5224384886757644E-5</v>
      </c>
      <c r="J1132" s="62">
        <v>340.28563541433482</v>
      </c>
      <c r="K1132" s="62">
        <v>332.99786406565391</v>
      </c>
    </row>
    <row r="1133" spans="1:11" x14ac:dyDescent="0.3">
      <c r="A1133" s="62"/>
      <c r="B1133" s="62"/>
      <c r="C1133" s="62" t="s">
        <v>264</v>
      </c>
      <c r="D1133" s="62" t="s">
        <v>200</v>
      </c>
      <c r="E1133" s="62" t="s">
        <v>67</v>
      </c>
      <c r="F1133" s="62">
        <v>28010.018606705889</v>
      </c>
      <c r="G1133" s="62">
        <v>28010.018606705889</v>
      </c>
      <c r="H1133" s="62">
        <v>28010.018606705889</v>
      </c>
      <c r="I1133" s="62">
        <v>28010.018606705889</v>
      </c>
      <c r="J1133" s="62">
        <v>28602.088642930412</v>
      </c>
      <c r="K1133" s="62">
        <v>28602.088642930412</v>
      </c>
    </row>
    <row r="1134" spans="1:11" x14ac:dyDescent="0.3">
      <c r="A1134" s="62"/>
      <c r="B1134" s="62"/>
      <c r="C1134" s="62" t="s">
        <v>264</v>
      </c>
      <c r="D1134" s="62" t="s">
        <v>199</v>
      </c>
      <c r="E1134" s="62" t="s">
        <v>792</v>
      </c>
      <c r="F1134" s="62">
        <v>8.5553303256649324E-4</v>
      </c>
      <c r="G1134" s="62">
        <v>8.5553303256649324E-4</v>
      </c>
      <c r="H1134" s="62">
        <v>8.5553303256649324E-4</v>
      </c>
      <c r="I1134" s="62">
        <v>8.5553303256649324E-4</v>
      </c>
      <c r="J1134" s="62">
        <v>6597.7383819476654</v>
      </c>
      <c r="K1134" s="62">
        <v>6456.4370640489415</v>
      </c>
    </row>
    <row r="1135" spans="1:11" x14ac:dyDescent="0.3">
      <c r="A1135" s="62"/>
      <c r="B1135" s="62" t="s">
        <v>256</v>
      </c>
      <c r="C1135" s="62"/>
      <c r="D1135" s="62"/>
      <c r="E1135" s="62"/>
      <c r="F1135" s="62"/>
      <c r="G1135" s="62"/>
      <c r="H1135" s="62"/>
      <c r="I1135" s="62"/>
      <c r="J1135" s="62"/>
      <c r="K1135" s="62"/>
    </row>
    <row r="1136" spans="1:11" x14ac:dyDescent="0.3">
      <c r="A1136" s="62"/>
      <c r="B1136" s="62"/>
      <c r="C1136" s="62" t="s">
        <v>22</v>
      </c>
      <c r="D1136" s="62" t="s">
        <v>196</v>
      </c>
      <c r="E1136" s="62" t="s">
        <v>195</v>
      </c>
      <c r="F1136" s="62">
        <v>7.0999999999999994E-2</v>
      </c>
      <c r="G1136" s="62">
        <v>7.0999999999999994E-2</v>
      </c>
      <c r="H1136" s="62">
        <v>7.0999999999999994E-2</v>
      </c>
      <c r="I1136" s="62">
        <v>7.0999999999999994E-2</v>
      </c>
      <c r="J1136" s="62">
        <v>7.0999999999999994E-2</v>
      </c>
      <c r="K1136" s="62">
        <v>7.0999999999999994E-2</v>
      </c>
    </row>
    <row r="1137" spans="1:11" x14ac:dyDescent="0.3">
      <c r="A1137" s="62"/>
      <c r="B1137" s="62"/>
      <c r="C1137" s="62" t="s">
        <v>103</v>
      </c>
      <c r="D1137" s="62" t="s">
        <v>197</v>
      </c>
      <c r="E1137" s="62" t="s">
        <v>195</v>
      </c>
      <c r="F1137" s="62">
        <v>3.5198993014706336E-3</v>
      </c>
      <c r="G1137" s="62">
        <v>3.519899301470631E-3</v>
      </c>
      <c r="H1137" s="62">
        <v>3.5198993014706323E-3</v>
      </c>
      <c r="I1137" s="62">
        <v>3.5198993014706318E-3</v>
      </c>
      <c r="J1137" s="62">
        <v>5.834120000000001E-2</v>
      </c>
      <c r="K1137" s="62">
        <v>5.834120000000001E-2</v>
      </c>
    </row>
    <row r="1138" spans="1:11" x14ac:dyDescent="0.3">
      <c r="A1138" s="62"/>
      <c r="B1138" s="62"/>
      <c r="C1138" s="62" t="s">
        <v>266</v>
      </c>
      <c r="D1138" s="62" t="s">
        <v>237</v>
      </c>
      <c r="E1138" s="62" t="s">
        <v>95</v>
      </c>
      <c r="F1138" s="62">
        <v>0.50801603206412838</v>
      </c>
      <c r="G1138" s="62">
        <v>0.50801603206412838</v>
      </c>
      <c r="H1138" s="62">
        <v>0.50801603206412838</v>
      </c>
      <c r="I1138" s="62">
        <v>0.50801603206412838</v>
      </c>
      <c r="J1138" s="62">
        <v>0.47715430861723451</v>
      </c>
      <c r="K1138" s="62">
        <v>0.4771543086172344</v>
      </c>
    </row>
    <row r="1139" spans="1:11" x14ac:dyDescent="0.3">
      <c r="A1139" s="62"/>
      <c r="B1139" s="62"/>
      <c r="C1139" s="62" t="s">
        <v>267</v>
      </c>
      <c r="D1139" s="62" t="s">
        <v>238</v>
      </c>
      <c r="E1139" s="62" t="s">
        <v>95</v>
      </c>
      <c r="F1139" s="62">
        <v>5.9118236472945895E-2</v>
      </c>
      <c r="G1139" s="62">
        <v>5.9118236472945895E-2</v>
      </c>
      <c r="H1139" s="62">
        <v>5.9118236472945895E-2</v>
      </c>
      <c r="I1139" s="62">
        <v>5.9118236472945895E-2</v>
      </c>
      <c r="J1139" s="62">
        <v>6.1122244488977948E-2</v>
      </c>
      <c r="K1139" s="62">
        <v>6.1122244488977948E-2</v>
      </c>
    </row>
    <row r="1140" spans="1:11" x14ac:dyDescent="0.3">
      <c r="A1140" s="62"/>
      <c r="B1140" s="62"/>
      <c r="C1140" s="62" t="s">
        <v>268</v>
      </c>
      <c r="D1140" s="62" t="s">
        <v>239</v>
      </c>
      <c r="E1140" s="62" t="s">
        <v>95</v>
      </c>
      <c r="F1140" s="62">
        <v>0.43076152344689361</v>
      </c>
      <c r="G1140" s="62">
        <v>0.43076152344689361</v>
      </c>
      <c r="H1140" s="62">
        <v>0.43076152344689361</v>
      </c>
      <c r="I1140" s="62">
        <v>0.43076152344689361</v>
      </c>
      <c r="J1140" s="62">
        <v>0.45961923847695391</v>
      </c>
      <c r="K1140" s="62">
        <v>0.45961923847695407</v>
      </c>
    </row>
    <row r="1141" spans="1:11" x14ac:dyDescent="0.3">
      <c r="A1141" s="62"/>
      <c r="B1141" s="62"/>
      <c r="C1141" s="62" t="s">
        <v>269</v>
      </c>
      <c r="D1141" s="62" t="s">
        <v>240</v>
      </c>
      <c r="E1141" s="62" t="s">
        <v>95</v>
      </c>
      <c r="F1141" s="62">
        <v>2.004008016032064E-3</v>
      </c>
      <c r="G1141" s="62">
        <v>2.004008016032064E-3</v>
      </c>
      <c r="H1141" s="62">
        <v>2.004008016032064E-3</v>
      </c>
      <c r="I1141" s="62">
        <v>2.004008016032064E-3</v>
      </c>
      <c r="J1141" s="62">
        <v>2.0040080160320644E-3</v>
      </c>
      <c r="K1141" s="62">
        <v>2.0040080160320644E-3</v>
      </c>
    </row>
    <row r="1142" spans="1:11" x14ac:dyDescent="0.3">
      <c r="A1142" s="62"/>
      <c r="B1142" s="62"/>
      <c r="C1142" s="62" t="s">
        <v>270</v>
      </c>
      <c r="D1142" s="62" t="s">
        <v>241</v>
      </c>
      <c r="E1142" s="62" t="s">
        <v>95</v>
      </c>
      <c r="F1142" s="62">
        <v>5.0099999999999998E-5</v>
      </c>
      <c r="G1142" s="62">
        <v>5.0099999999999998E-5</v>
      </c>
      <c r="H1142" s="62">
        <v>5.0099999999999998E-5</v>
      </c>
      <c r="I1142" s="62">
        <v>5.0099999999999998E-5</v>
      </c>
      <c r="J1142" s="62">
        <v>5.010020040080161E-5</v>
      </c>
      <c r="K1142" s="62">
        <v>5.010020040080161E-5</v>
      </c>
    </row>
    <row r="1143" spans="1:11" x14ac:dyDescent="0.3">
      <c r="A1143" s="62"/>
      <c r="B1143" s="62"/>
      <c r="C1143" s="62" t="s">
        <v>271</v>
      </c>
      <c r="D1143" s="62" t="s">
        <v>242</v>
      </c>
      <c r="E1143" s="62" t="s">
        <v>95</v>
      </c>
      <c r="F1143" s="62">
        <v>5.0099999999999998E-5</v>
      </c>
      <c r="G1143" s="62">
        <v>5.0099999999999998E-5</v>
      </c>
      <c r="H1143" s="62">
        <v>5.0099999999999998E-5</v>
      </c>
      <c r="I1143" s="62">
        <v>5.0099999999999998E-5</v>
      </c>
      <c r="J1143" s="62">
        <v>5.010020040080161E-5</v>
      </c>
      <c r="K1143" s="62">
        <v>5.010020040080161E-5</v>
      </c>
    </row>
    <row r="1144" spans="1:11" x14ac:dyDescent="0.3">
      <c r="A1144" s="62"/>
      <c r="B1144" s="62"/>
      <c r="C1144" s="62" t="s">
        <v>272</v>
      </c>
      <c r="D1144" s="62" t="s">
        <v>243</v>
      </c>
      <c r="E1144" s="62" t="s">
        <v>43</v>
      </c>
      <c r="F1144" s="62">
        <v>18607.052348283571</v>
      </c>
      <c r="G1144" s="62">
        <v>18607.052348283571</v>
      </c>
      <c r="H1144" s="62">
        <v>18607.052348283571</v>
      </c>
      <c r="I1144" s="62">
        <v>18607.052348283571</v>
      </c>
      <c r="J1144" s="62">
        <v>17408.437124248492</v>
      </c>
      <c r="K1144" s="62">
        <v>17408.437124248489</v>
      </c>
    </row>
    <row r="1145" spans="1:11" x14ac:dyDescent="0.3">
      <c r="A1145" s="62"/>
      <c r="B1145" s="62"/>
      <c r="C1145" s="62" t="s">
        <v>273</v>
      </c>
      <c r="D1145" s="62" t="s">
        <v>244</v>
      </c>
      <c r="E1145" s="62" t="s">
        <v>43</v>
      </c>
      <c r="F1145" s="62">
        <v>19897.525414415835</v>
      </c>
      <c r="G1145" s="62">
        <v>19897.525414415835</v>
      </c>
      <c r="H1145" s="62">
        <v>19897.525414415835</v>
      </c>
      <c r="I1145" s="62">
        <v>19897.525414415835</v>
      </c>
      <c r="J1145" s="62">
        <v>18742.655040080157</v>
      </c>
      <c r="K1145" s="62">
        <v>18742.655040080153</v>
      </c>
    </row>
    <row r="1146" spans="1:11" x14ac:dyDescent="0.3">
      <c r="A1146" s="50" t="s">
        <v>678</v>
      </c>
      <c r="B1146" s="39"/>
      <c r="C1146" s="39"/>
      <c r="D1146" s="39"/>
      <c r="E1146" s="39"/>
      <c r="F1146" s="39"/>
      <c r="G1146" s="39"/>
      <c r="H1146" s="39"/>
      <c r="I1146" s="39"/>
      <c r="J1146" s="39"/>
      <c r="K1146" s="39"/>
    </row>
    <row r="1147" spans="1:11" x14ac:dyDescent="0.3">
      <c r="A1147" s="50"/>
      <c r="B1147" s="39"/>
      <c r="C1147" s="39" t="s">
        <v>264</v>
      </c>
      <c r="D1147" s="39" t="s">
        <v>181</v>
      </c>
      <c r="E1147" s="39" t="s">
        <v>65</v>
      </c>
      <c r="F1147" s="61">
        <v>2678.2104346531032</v>
      </c>
      <c r="G1147" s="61">
        <v>1988.5440984426045</v>
      </c>
      <c r="H1147" s="61">
        <v>2469.9371995254764</v>
      </c>
      <c r="I1147" s="61">
        <v>1893.1212453347825</v>
      </c>
      <c r="J1147" s="61">
        <v>1630.3170307999644</v>
      </c>
      <c r="K1147" s="61">
        <v>1364.7004161774933</v>
      </c>
    </row>
    <row r="1148" spans="1:11" x14ac:dyDescent="0.3">
      <c r="A1148" s="39"/>
      <c r="B1148" s="50" t="s">
        <v>523</v>
      </c>
      <c r="C1148" s="39" t="s">
        <v>264</v>
      </c>
      <c r="D1148" s="39" t="s">
        <v>180</v>
      </c>
      <c r="E1148" s="39" t="s">
        <v>64</v>
      </c>
      <c r="F1148" s="61">
        <v>2678.2104346531032</v>
      </c>
      <c r="G1148" s="61">
        <v>1988.5440984426045</v>
      </c>
      <c r="H1148" s="61">
        <v>2469.9371995254764</v>
      </c>
      <c r="I1148" s="61">
        <v>1893.1212453347825</v>
      </c>
      <c r="J1148" s="61">
        <v>1630.3170307999644</v>
      </c>
      <c r="K1148" s="61">
        <v>1364.7004161774933</v>
      </c>
    </row>
    <row r="1149" spans="1:11" x14ac:dyDescent="0.3">
      <c r="A1149" s="39"/>
      <c r="B1149" s="39"/>
      <c r="C1149" s="39" t="s">
        <v>264</v>
      </c>
      <c r="D1149" s="39" t="s">
        <v>175</v>
      </c>
      <c r="E1149" s="39" t="s">
        <v>48</v>
      </c>
      <c r="F1149" s="39">
        <v>1.3</v>
      </c>
      <c r="G1149" s="39">
        <v>1.3</v>
      </c>
      <c r="H1149" s="39">
        <v>1.3</v>
      </c>
      <c r="I1149" s="39">
        <v>1.3</v>
      </c>
      <c r="J1149" s="39">
        <v>1.3</v>
      </c>
      <c r="K1149" s="39">
        <v>1.3</v>
      </c>
    </row>
    <row r="1150" spans="1:11" x14ac:dyDescent="0.3">
      <c r="A1150" s="39"/>
      <c r="B1150" s="39"/>
      <c r="C1150" s="39" t="s">
        <v>264</v>
      </c>
      <c r="D1150" s="39" t="s">
        <v>176</v>
      </c>
      <c r="E1150" s="39" t="s">
        <v>49</v>
      </c>
      <c r="F1150" s="39">
        <v>44.802258560158847</v>
      </c>
      <c r="G1150" s="39">
        <v>164.87901829468251</v>
      </c>
      <c r="H1150" s="39">
        <v>44.802258580103619</v>
      </c>
      <c r="I1150" s="39">
        <v>104.13126764467307</v>
      </c>
      <c r="J1150" s="39">
        <v>44.802258580304304</v>
      </c>
      <c r="K1150" s="39">
        <v>162.02820210468329</v>
      </c>
    </row>
    <row r="1151" spans="1:11" x14ac:dyDescent="0.3">
      <c r="A1151" s="39"/>
      <c r="B1151" s="39"/>
      <c r="C1151" s="39" t="s">
        <v>264</v>
      </c>
      <c r="D1151" s="39" t="s">
        <v>182</v>
      </c>
      <c r="E1151" s="39" t="s">
        <v>80</v>
      </c>
      <c r="F1151" s="39">
        <v>2080.1440590713119</v>
      </c>
      <c r="G1151" s="39">
        <v>1343.8010020472786</v>
      </c>
      <c r="H1151" s="39">
        <v>1918.3799470431566</v>
      </c>
      <c r="I1151" s="39">
        <v>1278.2019355898944</v>
      </c>
      <c r="J1151" s="39">
        <v>1266.2538544788608</v>
      </c>
      <c r="K1151" s="39">
        <v>926.39629190922449</v>
      </c>
    </row>
    <row r="1152" spans="1:11" x14ac:dyDescent="0.3">
      <c r="A1152" s="39"/>
      <c r="B1152" s="39"/>
      <c r="C1152" s="39" t="s">
        <v>264</v>
      </c>
      <c r="D1152" s="39" t="s">
        <v>178</v>
      </c>
      <c r="E1152" s="39" t="s">
        <v>66</v>
      </c>
      <c r="F1152" s="39">
        <v>20.012531972488638</v>
      </c>
      <c r="G1152" s="39">
        <v>147.94864904062786</v>
      </c>
      <c r="H1152" s="39">
        <v>20.012531992647869</v>
      </c>
      <c r="I1152" s="39">
        <v>82.184158666314659</v>
      </c>
      <c r="J1152" s="39">
        <v>20.012531992855315</v>
      </c>
      <c r="K1152" s="39">
        <v>145.28325961554853</v>
      </c>
    </row>
    <row r="1153" spans="1:11" x14ac:dyDescent="0.3">
      <c r="A1153" s="39"/>
      <c r="B1153" s="39"/>
      <c r="C1153" s="39" t="s">
        <v>264</v>
      </c>
      <c r="D1153" s="39" t="s">
        <v>177</v>
      </c>
      <c r="E1153" s="39" t="s">
        <v>792</v>
      </c>
      <c r="F1153" s="39">
        <v>53.597771952547916</v>
      </c>
      <c r="G1153" s="39">
        <v>294.20241292229662</v>
      </c>
      <c r="H1153" s="39">
        <v>49.429697225334685</v>
      </c>
      <c r="I1153" s="39">
        <v>155.58457680116499</v>
      </c>
      <c r="J1153" s="39">
        <v>32.626771737381169</v>
      </c>
      <c r="K1153" s="39">
        <v>198.2681248609619</v>
      </c>
    </row>
    <row r="1154" spans="1:11" x14ac:dyDescent="0.3">
      <c r="A1154" s="39"/>
      <c r="B1154" s="39"/>
      <c r="C1154" s="39" t="s">
        <v>264</v>
      </c>
      <c r="D1154" s="39" t="s">
        <v>179</v>
      </c>
      <c r="E1154" s="39" t="s">
        <v>66</v>
      </c>
      <c r="F1154" s="39">
        <v>5.6971E-11</v>
      </c>
      <c r="G1154" s="39">
        <v>1.3032276488599019</v>
      </c>
      <c r="H1154" s="39">
        <v>4.9997000000000002E-11</v>
      </c>
      <c r="I1154" s="39">
        <v>0.51183847542164618</v>
      </c>
      <c r="J1154" s="39">
        <v>8.7261999999999996E-11</v>
      </c>
      <c r="K1154" s="39">
        <v>1.0863768428958833</v>
      </c>
    </row>
    <row r="1155" spans="1:11" x14ac:dyDescent="0.3">
      <c r="A1155" s="39"/>
      <c r="B1155" s="39"/>
      <c r="C1155" s="39" t="s">
        <v>264</v>
      </c>
      <c r="D1155" s="39" t="s">
        <v>199</v>
      </c>
      <c r="E1155" s="39" t="s">
        <v>792</v>
      </c>
      <c r="F1155" s="39">
        <v>1.5258032667262197E-10</v>
      </c>
      <c r="G1155" s="39">
        <v>2.5915256500675885</v>
      </c>
      <c r="H1155" s="39">
        <v>1.2348945016467523E-10</v>
      </c>
      <c r="I1155" s="39">
        <v>0.96897229200048329</v>
      </c>
      <c r="J1155" s="39">
        <v>1.4226472474166649E-10</v>
      </c>
      <c r="K1155" s="39">
        <v>1.4825789296256031</v>
      </c>
    </row>
    <row r="1156" spans="1:11" x14ac:dyDescent="0.3">
      <c r="A1156" s="39"/>
      <c r="B1156" s="39" t="s">
        <v>256</v>
      </c>
      <c r="C1156" s="39"/>
      <c r="D1156" s="39"/>
      <c r="E1156" s="39"/>
      <c r="F1156" s="39"/>
      <c r="G1156" s="39"/>
      <c r="H1156" s="39"/>
      <c r="I1156" s="39"/>
      <c r="J1156" s="39"/>
      <c r="K1156" s="39"/>
    </row>
    <row r="1157" spans="1:11" x14ac:dyDescent="0.3">
      <c r="A1157" s="39"/>
      <c r="B1157" s="39"/>
      <c r="C1157" s="39" t="s">
        <v>5</v>
      </c>
      <c r="D1157" s="39" t="s">
        <v>213</v>
      </c>
      <c r="E1157" s="39" t="s">
        <v>95</v>
      </c>
      <c r="F1157" s="39">
        <v>1.2801582527926573E-2</v>
      </c>
      <c r="G1157" s="39">
        <v>-1.0082996318386707E-39</v>
      </c>
      <c r="H1157" s="39">
        <v>1.2801582526527838E-2</v>
      </c>
      <c r="I1157" s="39">
        <v>8.5638921462194593E-39</v>
      </c>
      <c r="J1157" s="39">
        <v>1.2801582526769058E-2</v>
      </c>
      <c r="K1157" s="39">
        <v>-3.3558256110433678E-93</v>
      </c>
    </row>
    <row r="1158" spans="1:11" x14ac:dyDescent="0.3">
      <c r="A1158" s="39"/>
      <c r="B1158" s="39"/>
      <c r="C1158" s="39" t="s">
        <v>8</v>
      </c>
      <c r="D1158" s="39" t="s">
        <v>214</v>
      </c>
      <c r="E1158" s="39" t="s">
        <v>95</v>
      </c>
      <c r="F1158" s="39">
        <v>0</v>
      </c>
      <c r="G1158" s="39">
        <v>0</v>
      </c>
      <c r="H1158" s="39">
        <v>0</v>
      </c>
      <c r="I1158" s="39">
        <v>0</v>
      </c>
      <c r="J1158" s="39">
        <v>0</v>
      </c>
      <c r="K1158" s="39">
        <v>0</v>
      </c>
    </row>
    <row r="1159" spans="1:11" x14ac:dyDescent="0.3">
      <c r="A1159" s="39"/>
      <c r="B1159" s="39"/>
      <c r="C1159" s="39" t="s">
        <v>10</v>
      </c>
      <c r="D1159" s="39" t="s">
        <v>215</v>
      </c>
      <c r="E1159" s="39" t="s">
        <v>95</v>
      </c>
      <c r="F1159" s="39">
        <v>0</v>
      </c>
      <c r="G1159" s="39">
        <v>0</v>
      </c>
      <c r="H1159" s="39">
        <v>0</v>
      </c>
      <c r="I1159" s="39">
        <v>0</v>
      </c>
      <c r="J1159" s="39">
        <v>0</v>
      </c>
      <c r="K1159" s="39">
        <v>0</v>
      </c>
    </row>
    <row r="1160" spans="1:11" x14ac:dyDescent="0.3">
      <c r="A1160" s="39"/>
      <c r="B1160" s="39"/>
      <c r="C1160" s="39" t="s">
        <v>12</v>
      </c>
      <c r="D1160" s="39" t="s">
        <v>216</v>
      </c>
      <c r="E1160" s="39" t="s">
        <v>95</v>
      </c>
      <c r="F1160" s="39">
        <v>0</v>
      </c>
      <c r="G1160" s="39">
        <v>0</v>
      </c>
      <c r="H1160" s="39">
        <v>0</v>
      </c>
      <c r="I1160" s="39">
        <v>0</v>
      </c>
      <c r="J1160" s="39">
        <v>0</v>
      </c>
      <c r="K1160" s="39">
        <v>0</v>
      </c>
    </row>
    <row r="1161" spans="1:11" x14ac:dyDescent="0.3">
      <c r="A1161" s="39"/>
      <c r="B1161" s="39"/>
      <c r="C1161" s="39" t="s">
        <v>14</v>
      </c>
      <c r="D1161" s="39" t="s">
        <v>217</v>
      </c>
      <c r="E1161" s="39" t="s">
        <v>95</v>
      </c>
      <c r="F1161" s="39">
        <v>-2.0677999996243655E-25</v>
      </c>
      <c r="G1161" s="39">
        <v>0</v>
      </c>
      <c r="H1161" s="39">
        <v>-2.0677999992145799E-25</v>
      </c>
      <c r="I1161" s="39">
        <v>0</v>
      </c>
      <c r="J1161" s="39">
        <v>-2.0677999992187676E-25</v>
      </c>
      <c r="K1161" s="39">
        <v>0</v>
      </c>
    </row>
    <row r="1162" spans="1:11" x14ac:dyDescent="0.3">
      <c r="A1162" s="39"/>
      <c r="B1162" s="39"/>
      <c r="C1162" s="39" t="s">
        <v>16</v>
      </c>
      <c r="D1162" s="39" t="s">
        <v>218</v>
      </c>
      <c r="E1162" s="39" t="s">
        <v>95</v>
      </c>
      <c r="F1162" s="39">
        <v>5.4345476021715139E-35</v>
      </c>
      <c r="G1162" s="39">
        <v>6.9038887338017931E-30</v>
      </c>
      <c r="H1162" s="39">
        <v>0</v>
      </c>
      <c r="I1162" s="39">
        <v>-1.310996406615969E-177</v>
      </c>
      <c r="J1162" s="39">
        <v>0</v>
      </c>
      <c r="K1162" s="39">
        <v>1.3381972053512599E-56</v>
      </c>
    </row>
    <row r="1163" spans="1:11" x14ac:dyDescent="0.3">
      <c r="A1163" s="39"/>
      <c r="B1163" s="39"/>
      <c r="C1163" s="39" t="s">
        <v>18</v>
      </c>
      <c r="D1163" s="39" t="s">
        <v>220</v>
      </c>
      <c r="E1163" s="39" t="s">
        <v>95</v>
      </c>
      <c r="F1163" s="39">
        <v>6.3268003048825021E-4</v>
      </c>
      <c r="G1163" s="39">
        <v>0.54315213800827455</v>
      </c>
      <c r="H1163" s="39">
        <v>6.326800827292315E-4</v>
      </c>
      <c r="I1163" s="39">
        <v>0.54484454036889585</v>
      </c>
      <c r="J1163" s="39">
        <v>6.3268006989635741E-4</v>
      </c>
      <c r="K1163" s="39">
        <v>0.53714643314677379</v>
      </c>
    </row>
    <row r="1164" spans="1:11" x14ac:dyDescent="0.3">
      <c r="A1164" s="39"/>
      <c r="B1164" s="39"/>
      <c r="C1164" s="39" t="s">
        <v>20</v>
      </c>
      <c r="D1164" s="39" t="s">
        <v>221</v>
      </c>
      <c r="E1164" s="39" t="s">
        <v>95</v>
      </c>
      <c r="F1164" s="39">
        <v>-7.0441192316646583E-36</v>
      </c>
      <c r="G1164" s="39">
        <v>0</v>
      </c>
      <c r="H1164" s="39">
        <v>-1.0092286196091639E-40</v>
      </c>
      <c r="I1164" s="39">
        <v>0</v>
      </c>
      <c r="J1164" s="39">
        <v>-2.9978559319167676E-41</v>
      </c>
      <c r="K1164" s="39">
        <v>0</v>
      </c>
    </row>
    <row r="1165" spans="1:11" x14ac:dyDescent="0.3">
      <c r="A1165" s="39"/>
      <c r="B1165" s="39"/>
      <c r="C1165" s="39" t="s">
        <v>22</v>
      </c>
      <c r="D1165" s="39" t="s">
        <v>222</v>
      </c>
      <c r="E1165" s="39" t="s">
        <v>95</v>
      </c>
      <c r="F1165" s="39">
        <v>6.1585558444370823E-3</v>
      </c>
      <c r="G1165" s="39">
        <v>0.14073431814753881</v>
      </c>
      <c r="H1165" s="39">
        <v>6.1585558569441298E-3</v>
      </c>
      <c r="I1165" s="39">
        <v>0.14043236186990968</v>
      </c>
      <c r="J1165" s="39">
        <v>6.1585558546115035E-3</v>
      </c>
      <c r="K1165" s="39">
        <v>0.14398559556606996</v>
      </c>
    </row>
    <row r="1166" spans="1:11" x14ac:dyDescent="0.3">
      <c r="A1166" s="39"/>
      <c r="B1166" s="39"/>
      <c r="C1166" s="39" t="s">
        <v>24</v>
      </c>
      <c r="D1166" s="39" t="s">
        <v>223</v>
      </c>
      <c r="E1166" s="39" t="s">
        <v>95</v>
      </c>
      <c r="F1166" s="39">
        <v>0</v>
      </c>
      <c r="G1166" s="39">
        <v>0</v>
      </c>
      <c r="H1166" s="39">
        <v>0</v>
      </c>
      <c r="I1166" s="39">
        <v>0</v>
      </c>
      <c r="J1166" s="39">
        <v>0</v>
      </c>
      <c r="K1166" s="39">
        <v>0</v>
      </c>
    </row>
    <row r="1167" spans="1:11" x14ac:dyDescent="0.3">
      <c r="A1167" s="39"/>
      <c r="B1167" s="39"/>
      <c r="C1167" s="39" t="s">
        <v>26</v>
      </c>
      <c r="D1167" s="39" t="s">
        <v>224</v>
      </c>
      <c r="E1167" s="39" t="s">
        <v>95</v>
      </c>
      <c r="F1167" s="39">
        <v>8.7851501299715615E-16</v>
      </c>
      <c r="G1167" s="39">
        <v>1.5628397486269095E-5</v>
      </c>
      <c r="H1167" s="39">
        <v>2.5402146644179791E-15</v>
      </c>
      <c r="I1167" s="39">
        <v>1.7222434169417414E-5</v>
      </c>
      <c r="J1167" s="39">
        <v>2.8594772214257231E-15</v>
      </c>
      <c r="K1167" s="39">
        <v>2.2577590099314022E-5</v>
      </c>
    </row>
    <row r="1168" spans="1:11" x14ac:dyDescent="0.3">
      <c r="A1168" s="39"/>
      <c r="B1168" s="39"/>
      <c r="C1168" s="39" t="s">
        <v>28</v>
      </c>
      <c r="D1168" s="39" t="s">
        <v>225</v>
      </c>
      <c r="E1168" s="39" t="s">
        <v>95</v>
      </c>
      <c r="F1168" s="39">
        <v>4.8091999991263646E-27</v>
      </c>
      <c r="G1168" s="39">
        <v>0</v>
      </c>
      <c r="H1168" s="39">
        <v>4.8091999981733037E-27</v>
      </c>
      <c r="I1168" s="39">
        <v>0</v>
      </c>
      <c r="J1168" s="39">
        <v>4.8091999981830426E-27</v>
      </c>
      <c r="K1168" s="39">
        <v>0</v>
      </c>
    </row>
    <row r="1169" spans="1:11" x14ac:dyDescent="0.3">
      <c r="A1169" s="39"/>
      <c r="B1169" s="39"/>
      <c r="C1169" s="39" t="s">
        <v>30</v>
      </c>
      <c r="D1169" s="39" t="s">
        <v>226</v>
      </c>
      <c r="E1169" s="39" t="s">
        <v>95</v>
      </c>
      <c r="F1169" s="39">
        <v>0.75043396078061908</v>
      </c>
      <c r="G1169" s="39">
        <v>2.6215834553092267E-2</v>
      </c>
      <c r="H1169" s="39">
        <v>0.75043396070157464</v>
      </c>
      <c r="I1169" s="39">
        <v>2.5333141486865191E-2</v>
      </c>
      <c r="J1169" s="39">
        <v>0.75043396071559376</v>
      </c>
      <c r="K1169" s="39">
        <v>2.7712135811841222E-2</v>
      </c>
    </row>
    <row r="1170" spans="1:11" x14ac:dyDescent="0.3">
      <c r="A1170" s="39"/>
      <c r="B1170" s="39"/>
      <c r="C1170" s="39" t="s">
        <v>32</v>
      </c>
      <c r="D1170" s="39" t="s">
        <v>227</v>
      </c>
      <c r="E1170" s="39" t="s">
        <v>95</v>
      </c>
      <c r="F1170" s="39">
        <v>0</v>
      </c>
      <c r="G1170" s="39">
        <v>0</v>
      </c>
      <c r="H1170" s="39">
        <v>0</v>
      </c>
      <c r="I1170" s="39">
        <v>0</v>
      </c>
      <c r="J1170" s="39">
        <v>0</v>
      </c>
      <c r="K1170" s="39">
        <v>0</v>
      </c>
    </row>
    <row r="1171" spans="1:11" x14ac:dyDescent="0.3">
      <c r="A1171" s="39"/>
      <c r="B1171" s="39"/>
      <c r="C1171" s="39" t="s">
        <v>34</v>
      </c>
      <c r="D1171" s="39" t="s">
        <v>228</v>
      </c>
      <c r="E1171" s="39" t="s">
        <v>95</v>
      </c>
      <c r="F1171" s="39">
        <v>0</v>
      </c>
      <c r="G1171" s="39">
        <v>0</v>
      </c>
      <c r="H1171" s="39">
        <v>0</v>
      </c>
      <c r="I1171" s="39">
        <v>0</v>
      </c>
      <c r="J1171" s="39">
        <v>0</v>
      </c>
      <c r="K1171" s="39">
        <v>0</v>
      </c>
    </row>
    <row r="1172" spans="1:11" x14ac:dyDescent="0.3">
      <c r="A1172" s="39"/>
      <c r="B1172" s="39"/>
      <c r="C1172" s="39" t="s">
        <v>36</v>
      </c>
      <c r="D1172" s="39" t="s">
        <v>229</v>
      </c>
      <c r="E1172" s="39" t="s">
        <v>95</v>
      </c>
      <c r="F1172" s="39">
        <v>2.6055643226706719E-14</v>
      </c>
      <c r="G1172" s="39">
        <v>4.2846175292347106E-4</v>
      </c>
      <c r="H1172" s="39">
        <v>2.4633461524689484E-14</v>
      </c>
      <c r="I1172" s="39">
        <v>1.682769779974264E-4</v>
      </c>
      <c r="J1172" s="39">
        <v>4.5088713017092677E-14</v>
      </c>
      <c r="K1172" s="39">
        <v>3.5716778020313081E-4</v>
      </c>
    </row>
    <row r="1173" spans="1:11" x14ac:dyDescent="0.3">
      <c r="A1173" s="39"/>
      <c r="B1173" s="39"/>
      <c r="C1173" s="39" t="s">
        <v>38</v>
      </c>
      <c r="D1173" s="39" t="s">
        <v>230</v>
      </c>
      <c r="E1173" s="39" t="s">
        <v>95</v>
      </c>
      <c r="F1173" s="39">
        <v>0.2299732208165004</v>
      </c>
      <c r="G1173" s="39">
        <v>0.28942325827413568</v>
      </c>
      <c r="H1173" s="39">
        <v>0.2299732208321921</v>
      </c>
      <c r="I1173" s="39">
        <v>0.28917099930351481</v>
      </c>
      <c r="J1173" s="39">
        <v>0.22997322083307589</v>
      </c>
      <c r="K1173" s="39">
        <v>0.2907322292292826</v>
      </c>
    </row>
    <row r="1174" spans="1:11" x14ac:dyDescent="0.3">
      <c r="A1174" s="39"/>
      <c r="B1174" s="39"/>
      <c r="C1174" s="39" t="s">
        <v>40</v>
      </c>
      <c r="D1174" s="39" t="s">
        <v>231</v>
      </c>
      <c r="E1174" s="39" t="s">
        <v>95</v>
      </c>
      <c r="F1174" s="39">
        <v>1.7066674362690017E-15</v>
      </c>
      <c r="G1174" s="39">
        <v>3.0360866548981921E-5</v>
      </c>
      <c r="H1174" s="39">
        <v>4.9348065596565821E-15</v>
      </c>
      <c r="I1174" s="39">
        <v>3.3457558647693211E-5</v>
      </c>
      <c r="J1174" s="39">
        <v>5.5550293237573287E-15</v>
      </c>
      <c r="K1174" s="39">
        <v>4.3860875729910175E-5</v>
      </c>
    </row>
    <row r="1175" spans="1:11" x14ac:dyDescent="0.3">
      <c r="A1175" s="39"/>
      <c r="B1175" s="39"/>
      <c r="C1175" s="39" t="s">
        <v>42</v>
      </c>
      <c r="D1175" s="39" t="s">
        <v>234</v>
      </c>
      <c r="E1175" s="39" t="s">
        <v>62</v>
      </c>
      <c r="F1175" s="39">
        <v>1.0203785226881862E-13</v>
      </c>
      <c r="G1175" s="39">
        <v>1.9285040315637542E-3</v>
      </c>
      <c r="H1175" s="39">
        <v>9.6468372938342746E-14</v>
      </c>
      <c r="I1175" s="39">
        <v>7.580744990448628E-4</v>
      </c>
      <c r="J1175" s="39">
        <v>1.7657424144545401E-13</v>
      </c>
      <c r="K1175" s="39">
        <v>1.6003722624689405E-3</v>
      </c>
    </row>
    <row r="1176" spans="1:11" x14ac:dyDescent="0.3">
      <c r="A1176" s="39"/>
      <c r="B1176" s="39"/>
      <c r="C1176" s="39" t="s">
        <v>45</v>
      </c>
      <c r="D1176" s="39" t="s">
        <v>235</v>
      </c>
      <c r="E1176" s="39" t="s">
        <v>62</v>
      </c>
      <c r="F1176" s="39">
        <v>1.9367561788573861E-2</v>
      </c>
      <c r="G1176" s="39">
        <v>0.51060897006185491</v>
      </c>
      <c r="H1176" s="39">
        <v>1.936756182817178E-2</v>
      </c>
      <c r="I1176" s="39">
        <v>0.50878992401053347</v>
      </c>
      <c r="J1176" s="39">
        <v>1.9367561820852627E-2</v>
      </c>
      <c r="K1176" s="39">
        <v>0.51968933991917898</v>
      </c>
    </row>
    <row r="1177" spans="1:11" x14ac:dyDescent="0.3">
      <c r="A1177" s="50" t="s">
        <v>762</v>
      </c>
      <c r="B1177" s="39"/>
      <c r="C1177" s="39"/>
      <c r="D1177" s="39"/>
      <c r="E1177" s="39"/>
      <c r="F1177" s="39"/>
      <c r="G1177" s="39"/>
      <c r="H1177" s="39"/>
      <c r="I1177" s="39"/>
      <c r="J1177" s="39"/>
      <c r="K1177" s="39"/>
    </row>
    <row r="1178" spans="1:11" x14ac:dyDescent="0.3">
      <c r="A1178" s="50"/>
      <c r="B1178" s="39"/>
      <c r="C1178" s="39" t="s">
        <v>264</v>
      </c>
      <c r="D1178" s="39" t="s">
        <v>181</v>
      </c>
      <c r="E1178" s="39" t="s">
        <v>65</v>
      </c>
      <c r="F1178" s="61">
        <v>2826.6094149352716</v>
      </c>
      <c r="G1178" s="61">
        <v>2880.3759282728206</v>
      </c>
      <c r="H1178" s="61">
        <v>162.79425945158991</v>
      </c>
      <c r="I1178" s="61">
        <v>348.30955169309289</v>
      </c>
      <c r="J1178" s="61">
        <v>239.86121538304536</v>
      </c>
      <c r="K1178" s="61">
        <v>496.18950844836445</v>
      </c>
    </row>
    <row r="1179" spans="1:11" x14ac:dyDescent="0.3">
      <c r="A1179" s="39"/>
      <c r="B1179" s="50" t="s">
        <v>523</v>
      </c>
      <c r="C1179" s="39" t="s">
        <v>264</v>
      </c>
      <c r="D1179" s="39" t="s">
        <v>180</v>
      </c>
      <c r="E1179" s="39" t="s">
        <v>64</v>
      </c>
      <c r="F1179" s="61">
        <v>2826.6094149352716</v>
      </c>
      <c r="G1179" s="61">
        <v>2880.3759282728206</v>
      </c>
      <c r="H1179" s="61">
        <v>162.79425945158991</v>
      </c>
      <c r="I1179" s="61">
        <v>348.30955169309289</v>
      </c>
      <c r="J1179" s="61">
        <v>239.86121538304536</v>
      </c>
      <c r="K1179" s="61">
        <v>496.18950844836445</v>
      </c>
    </row>
    <row r="1180" spans="1:11" x14ac:dyDescent="0.3">
      <c r="A1180" s="39"/>
      <c r="B1180" s="39"/>
      <c r="C1180" s="39" t="s">
        <v>264</v>
      </c>
      <c r="D1180" s="39" t="s">
        <v>175</v>
      </c>
      <c r="E1180" s="39" t="s">
        <v>48</v>
      </c>
      <c r="F1180" s="39">
        <v>1.1000000000000001</v>
      </c>
      <c r="G1180" s="39">
        <v>1.1000000000000001</v>
      </c>
      <c r="H1180" s="39">
        <v>1.1000000000000001</v>
      </c>
      <c r="I1180" s="39">
        <v>1.1000000000000001</v>
      </c>
      <c r="J1180" s="39">
        <v>1.1000000000000001</v>
      </c>
      <c r="K1180" s="39">
        <v>1.1000000000000001</v>
      </c>
    </row>
    <row r="1181" spans="1:11" x14ac:dyDescent="0.3">
      <c r="A1181" s="39"/>
      <c r="B1181" s="39"/>
      <c r="C1181" s="39" t="s">
        <v>264</v>
      </c>
      <c r="D1181" s="39" t="s">
        <v>176</v>
      </c>
      <c r="E1181" s="39" t="s">
        <v>49</v>
      </c>
      <c r="F1181" s="39">
        <v>22.606298764839</v>
      </c>
      <c r="G1181" s="39">
        <v>140.04202346485175</v>
      </c>
      <c r="H1181" s="39">
        <v>22.606298783700939</v>
      </c>
      <c r="I1181" s="39">
        <v>82.052284178602122</v>
      </c>
      <c r="J1181" s="39">
        <v>22.606298783823693</v>
      </c>
      <c r="K1181" s="39">
        <v>137.27975412340086</v>
      </c>
    </row>
    <row r="1182" spans="1:11" x14ac:dyDescent="0.3">
      <c r="A1182" s="39"/>
      <c r="B1182" s="39"/>
      <c r="C1182" s="39" t="s">
        <v>264</v>
      </c>
      <c r="D1182" s="39" t="s">
        <v>182</v>
      </c>
      <c r="E1182" s="39" t="s">
        <v>80</v>
      </c>
      <c r="F1182" s="39">
        <v>2195.4043288440189</v>
      </c>
      <c r="G1182" s="39">
        <v>1946.4753443070774</v>
      </c>
      <c r="H1182" s="39">
        <v>126.4409649304728</v>
      </c>
      <c r="I1182" s="39">
        <v>235.17244035779029</v>
      </c>
      <c r="J1182" s="39">
        <v>186.29823695685334</v>
      </c>
      <c r="K1182" s="39">
        <v>336.82712723012838</v>
      </c>
    </row>
    <row r="1183" spans="1:11" x14ac:dyDescent="0.3">
      <c r="A1183" s="39"/>
      <c r="B1183" s="39"/>
      <c r="C1183" s="39" t="s">
        <v>264</v>
      </c>
      <c r="D1183" s="39" t="s">
        <v>178</v>
      </c>
      <c r="E1183" s="39" t="s">
        <v>66</v>
      </c>
      <c r="F1183" s="39">
        <v>-2.4174759458519368</v>
      </c>
      <c r="G1183" s="39">
        <v>120.80979260605983</v>
      </c>
      <c r="H1183" s="39">
        <v>-2.4174759268011634</v>
      </c>
      <c r="I1183" s="39">
        <v>58.859439153752277</v>
      </c>
      <c r="J1183" s="39">
        <v>-2.4174759266780228</v>
      </c>
      <c r="K1183" s="39">
        <v>118.20231055039737</v>
      </c>
    </row>
    <row r="1184" spans="1:11" x14ac:dyDescent="0.3">
      <c r="A1184" s="39"/>
      <c r="B1184" s="39"/>
      <c r="C1184" s="39" t="s">
        <v>264</v>
      </c>
      <c r="D1184" s="39" t="s">
        <v>177</v>
      </c>
      <c r="E1184" s="39" t="s">
        <v>792</v>
      </c>
      <c r="F1184" s="39">
        <v>-6.8332602689246347</v>
      </c>
      <c r="G1184" s="39">
        <v>347.97761852212653</v>
      </c>
      <c r="H1184" s="39">
        <v>-0.39355120324564136</v>
      </c>
      <c r="I1184" s="39">
        <v>20.501304864550335</v>
      </c>
      <c r="J1184" s="39">
        <v>-0.57985871393224442</v>
      </c>
      <c r="K1184" s="39">
        <v>58.650746369462588</v>
      </c>
    </row>
    <row r="1185" spans="1:11" x14ac:dyDescent="0.3">
      <c r="A1185" s="39"/>
      <c r="B1185" s="39"/>
      <c r="C1185" s="39" t="s">
        <v>264</v>
      </c>
      <c r="D1185" s="39" t="s">
        <v>179</v>
      </c>
      <c r="E1185" s="39" t="s">
        <v>66</v>
      </c>
      <c r="F1185" s="39">
        <v>5.6971E-11</v>
      </c>
      <c r="G1185" s="39">
        <v>1.3032276488599019</v>
      </c>
      <c r="H1185" s="39">
        <v>4.9997000000000002E-11</v>
      </c>
      <c r="I1185" s="39">
        <v>0.51183847542164618</v>
      </c>
      <c r="J1185" s="39">
        <v>8.7261999999999996E-11</v>
      </c>
      <c r="K1185" s="39">
        <v>1.0863768428958833</v>
      </c>
    </row>
    <row r="1186" spans="1:11" x14ac:dyDescent="0.3">
      <c r="A1186" s="39"/>
      <c r="B1186" s="39"/>
      <c r="C1186" s="39" t="s">
        <v>264</v>
      </c>
      <c r="D1186" s="39" t="s">
        <v>199</v>
      </c>
      <c r="E1186" s="39" t="s">
        <v>792</v>
      </c>
      <c r="F1186" s="39">
        <v>1.6103476497827737E-10</v>
      </c>
      <c r="G1186" s="39">
        <v>3.7537855488356455</v>
      </c>
      <c r="H1186" s="39">
        <v>8.1392245898011413E-12</v>
      </c>
      <c r="I1186" s="39">
        <v>0.17827822991338971</v>
      </c>
      <c r="J1186" s="39">
        <v>2.0930769376755304E-11</v>
      </c>
      <c r="K1186" s="39">
        <v>0.53904879166619435</v>
      </c>
    </row>
    <row r="1187" spans="1:11" x14ac:dyDescent="0.3">
      <c r="A1187" s="39"/>
      <c r="B1187" s="39" t="s">
        <v>256</v>
      </c>
      <c r="C1187" s="39"/>
      <c r="D1187" s="39"/>
      <c r="E1187" s="39"/>
      <c r="F1187" s="39"/>
      <c r="G1187" s="39"/>
      <c r="H1187" s="39"/>
      <c r="I1187" s="39"/>
      <c r="J1187" s="39"/>
      <c r="K1187" s="39"/>
    </row>
    <row r="1188" spans="1:11" x14ac:dyDescent="0.3">
      <c r="A1188" s="39"/>
      <c r="B1188" s="39"/>
      <c r="C1188" s="39" t="s">
        <v>5</v>
      </c>
      <c r="D1188" s="39" t="s">
        <v>213</v>
      </c>
      <c r="E1188" s="39" t="s">
        <v>95</v>
      </c>
      <c r="F1188" s="39">
        <v>1.2801582527926573E-2</v>
      </c>
      <c r="G1188" s="39">
        <v>-1.0082996318386707E-39</v>
      </c>
      <c r="H1188" s="39">
        <v>1.2801582526527838E-2</v>
      </c>
      <c r="I1188" s="39">
        <v>8.5638921462194593E-39</v>
      </c>
      <c r="J1188" s="39">
        <v>1.2801582526769058E-2</v>
      </c>
      <c r="K1188" s="39">
        <v>-3.3558256110433678E-93</v>
      </c>
    </row>
    <row r="1189" spans="1:11" x14ac:dyDescent="0.3">
      <c r="A1189" s="39"/>
      <c r="B1189" s="39"/>
      <c r="C1189" s="39" t="s">
        <v>8</v>
      </c>
      <c r="D1189" s="39" t="s">
        <v>214</v>
      </c>
      <c r="E1189" s="39" t="s">
        <v>95</v>
      </c>
      <c r="F1189" s="39">
        <v>0</v>
      </c>
      <c r="G1189" s="39">
        <v>0</v>
      </c>
      <c r="H1189" s="39">
        <v>0</v>
      </c>
      <c r="I1189" s="39">
        <v>0</v>
      </c>
      <c r="J1189" s="39">
        <v>0</v>
      </c>
      <c r="K1189" s="39">
        <v>0</v>
      </c>
    </row>
    <row r="1190" spans="1:11" x14ac:dyDescent="0.3">
      <c r="A1190" s="39"/>
      <c r="B1190" s="39"/>
      <c r="C1190" s="39" t="s">
        <v>10</v>
      </c>
      <c r="D1190" s="39" t="s">
        <v>215</v>
      </c>
      <c r="E1190" s="39" t="s">
        <v>95</v>
      </c>
      <c r="F1190" s="39">
        <v>0</v>
      </c>
      <c r="G1190" s="39">
        <v>0</v>
      </c>
      <c r="H1190" s="39">
        <v>0</v>
      </c>
      <c r="I1190" s="39">
        <v>0</v>
      </c>
      <c r="J1190" s="39">
        <v>0</v>
      </c>
      <c r="K1190" s="39">
        <v>0</v>
      </c>
    </row>
    <row r="1191" spans="1:11" x14ac:dyDescent="0.3">
      <c r="A1191" s="39"/>
      <c r="B1191" s="39"/>
      <c r="C1191" s="39" t="s">
        <v>12</v>
      </c>
      <c r="D1191" s="39" t="s">
        <v>216</v>
      </c>
      <c r="E1191" s="39" t="s">
        <v>95</v>
      </c>
      <c r="F1191" s="39">
        <v>0</v>
      </c>
      <c r="G1191" s="39">
        <v>0</v>
      </c>
      <c r="H1191" s="39">
        <v>0</v>
      </c>
      <c r="I1191" s="39">
        <v>0</v>
      </c>
      <c r="J1191" s="39">
        <v>0</v>
      </c>
      <c r="K1191" s="39">
        <v>0</v>
      </c>
    </row>
    <row r="1192" spans="1:11" x14ac:dyDescent="0.3">
      <c r="A1192" s="39"/>
      <c r="B1192" s="39"/>
      <c r="C1192" s="39" t="s">
        <v>14</v>
      </c>
      <c r="D1192" s="39" t="s">
        <v>217</v>
      </c>
      <c r="E1192" s="39" t="s">
        <v>95</v>
      </c>
      <c r="F1192" s="39">
        <v>-2.0677999996243655E-25</v>
      </c>
      <c r="G1192" s="39">
        <v>0</v>
      </c>
      <c r="H1192" s="39">
        <v>-2.0677999992145799E-25</v>
      </c>
      <c r="I1192" s="39">
        <v>0</v>
      </c>
      <c r="J1192" s="39">
        <v>-2.0677999992187676E-25</v>
      </c>
      <c r="K1192" s="39">
        <v>0</v>
      </c>
    </row>
    <row r="1193" spans="1:11" x14ac:dyDescent="0.3">
      <c r="A1193" s="39"/>
      <c r="B1193" s="39"/>
      <c r="C1193" s="39" t="s">
        <v>16</v>
      </c>
      <c r="D1193" s="39" t="s">
        <v>218</v>
      </c>
      <c r="E1193" s="39" t="s">
        <v>95</v>
      </c>
      <c r="F1193" s="39">
        <v>5.4345476021715139E-35</v>
      </c>
      <c r="G1193" s="39">
        <v>6.9038887338017931E-30</v>
      </c>
      <c r="H1193" s="39">
        <v>0</v>
      </c>
      <c r="I1193" s="39">
        <v>-1.310996406615969E-177</v>
      </c>
      <c r="J1193" s="39">
        <v>0</v>
      </c>
      <c r="K1193" s="39">
        <v>1.3381972053512599E-56</v>
      </c>
    </row>
    <row r="1194" spans="1:11" x14ac:dyDescent="0.3">
      <c r="A1194" s="39"/>
      <c r="B1194" s="39"/>
      <c r="C1194" s="39" t="s">
        <v>18</v>
      </c>
      <c r="D1194" s="39" t="s">
        <v>220</v>
      </c>
      <c r="E1194" s="39" t="s">
        <v>95</v>
      </c>
      <c r="F1194" s="39">
        <v>6.3268003048825021E-4</v>
      </c>
      <c r="G1194" s="39">
        <v>0.54315213800827455</v>
      </c>
      <c r="H1194" s="39">
        <v>6.326800827292315E-4</v>
      </c>
      <c r="I1194" s="39">
        <v>0.54484454036889585</v>
      </c>
      <c r="J1194" s="39">
        <v>6.3268006989635741E-4</v>
      </c>
      <c r="K1194" s="39">
        <v>0.53714643314677379</v>
      </c>
    </row>
    <row r="1195" spans="1:11" x14ac:dyDescent="0.3">
      <c r="A1195" s="39"/>
      <c r="B1195" s="39"/>
      <c r="C1195" s="39" t="s">
        <v>20</v>
      </c>
      <c r="D1195" s="39" t="s">
        <v>221</v>
      </c>
      <c r="E1195" s="39" t="s">
        <v>95</v>
      </c>
      <c r="F1195" s="39">
        <v>-7.0441192316646583E-36</v>
      </c>
      <c r="G1195" s="39">
        <v>0</v>
      </c>
      <c r="H1195" s="39">
        <v>-1.0092286196091639E-40</v>
      </c>
      <c r="I1195" s="39">
        <v>0</v>
      </c>
      <c r="J1195" s="39">
        <v>-2.9978559319167676E-41</v>
      </c>
      <c r="K1195" s="39">
        <v>0</v>
      </c>
    </row>
    <row r="1196" spans="1:11" x14ac:dyDescent="0.3">
      <c r="A1196" s="39"/>
      <c r="B1196" s="39"/>
      <c r="C1196" s="39" t="s">
        <v>22</v>
      </c>
      <c r="D1196" s="39" t="s">
        <v>222</v>
      </c>
      <c r="E1196" s="39" t="s">
        <v>95</v>
      </c>
      <c r="F1196" s="39">
        <v>6.1585558444370823E-3</v>
      </c>
      <c r="G1196" s="39">
        <v>0.14073431814753881</v>
      </c>
      <c r="H1196" s="39">
        <v>6.1585558569441298E-3</v>
      </c>
      <c r="I1196" s="39">
        <v>0.14043236186990968</v>
      </c>
      <c r="J1196" s="39">
        <v>6.1585558546115035E-3</v>
      </c>
      <c r="K1196" s="39">
        <v>0.14398559556606996</v>
      </c>
    </row>
    <row r="1197" spans="1:11" x14ac:dyDescent="0.3">
      <c r="A1197" s="39"/>
      <c r="B1197" s="39"/>
      <c r="C1197" s="39" t="s">
        <v>24</v>
      </c>
      <c r="D1197" s="39" t="s">
        <v>223</v>
      </c>
      <c r="E1197" s="39" t="s">
        <v>95</v>
      </c>
      <c r="F1197" s="39">
        <v>0</v>
      </c>
      <c r="G1197" s="39">
        <v>0</v>
      </c>
      <c r="H1197" s="39">
        <v>0</v>
      </c>
      <c r="I1197" s="39">
        <v>0</v>
      </c>
      <c r="J1197" s="39">
        <v>0</v>
      </c>
      <c r="K1197" s="39">
        <v>0</v>
      </c>
    </row>
    <row r="1198" spans="1:11" x14ac:dyDescent="0.3">
      <c r="A1198" s="39"/>
      <c r="B1198" s="39"/>
      <c r="C1198" s="39" t="s">
        <v>26</v>
      </c>
      <c r="D1198" s="39" t="s">
        <v>224</v>
      </c>
      <c r="E1198" s="39" t="s">
        <v>95</v>
      </c>
      <c r="F1198" s="39">
        <v>8.7851501299715615E-16</v>
      </c>
      <c r="G1198" s="39">
        <v>1.5628397486269095E-5</v>
      </c>
      <c r="H1198" s="39">
        <v>2.5402146644179791E-15</v>
      </c>
      <c r="I1198" s="39">
        <v>1.7222434169417414E-5</v>
      </c>
      <c r="J1198" s="39">
        <v>2.8594772214257231E-15</v>
      </c>
      <c r="K1198" s="39">
        <v>2.2577590099314022E-5</v>
      </c>
    </row>
    <row r="1199" spans="1:11" x14ac:dyDescent="0.3">
      <c r="A1199" s="39"/>
      <c r="B1199" s="39"/>
      <c r="C1199" s="39" t="s">
        <v>28</v>
      </c>
      <c r="D1199" s="39" t="s">
        <v>225</v>
      </c>
      <c r="E1199" s="39" t="s">
        <v>95</v>
      </c>
      <c r="F1199" s="39">
        <v>4.8091999991263646E-27</v>
      </c>
      <c r="G1199" s="39">
        <v>0</v>
      </c>
      <c r="H1199" s="39">
        <v>4.8091999981733037E-27</v>
      </c>
      <c r="I1199" s="39">
        <v>0</v>
      </c>
      <c r="J1199" s="39">
        <v>4.8091999981830426E-27</v>
      </c>
      <c r="K1199" s="39">
        <v>0</v>
      </c>
    </row>
    <row r="1200" spans="1:11" x14ac:dyDescent="0.3">
      <c r="A1200" s="39"/>
      <c r="B1200" s="39"/>
      <c r="C1200" s="39" t="s">
        <v>30</v>
      </c>
      <c r="D1200" s="39" t="s">
        <v>226</v>
      </c>
      <c r="E1200" s="39" t="s">
        <v>95</v>
      </c>
      <c r="F1200" s="39">
        <v>0.75043396078061908</v>
      </c>
      <c r="G1200" s="39">
        <v>2.6215834553092267E-2</v>
      </c>
      <c r="H1200" s="39">
        <v>0.75043396070157464</v>
      </c>
      <c r="I1200" s="39">
        <v>2.5333141486865191E-2</v>
      </c>
      <c r="J1200" s="39">
        <v>0.75043396071559376</v>
      </c>
      <c r="K1200" s="39">
        <v>2.7712135811841222E-2</v>
      </c>
    </row>
    <row r="1201" spans="1:11" x14ac:dyDescent="0.3">
      <c r="A1201" s="39"/>
      <c r="B1201" s="39"/>
      <c r="C1201" s="39" t="s">
        <v>32</v>
      </c>
      <c r="D1201" s="39" t="s">
        <v>227</v>
      </c>
      <c r="E1201" s="39" t="s">
        <v>95</v>
      </c>
      <c r="F1201" s="39">
        <v>0</v>
      </c>
      <c r="G1201" s="39">
        <v>0</v>
      </c>
      <c r="H1201" s="39">
        <v>0</v>
      </c>
      <c r="I1201" s="39">
        <v>0</v>
      </c>
      <c r="J1201" s="39">
        <v>0</v>
      </c>
      <c r="K1201" s="39">
        <v>0</v>
      </c>
    </row>
    <row r="1202" spans="1:11" x14ac:dyDescent="0.3">
      <c r="A1202" s="39"/>
      <c r="B1202" s="39"/>
      <c r="C1202" s="39" t="s">
        <v>34</v>
      </c>
      <c r="D1202" s="39" t="s">
        <v>228</v>
      </c>
      <c r="E1202" s="39" t="s">
        <v>95</v>
      </c>
      <c r="F1202" s="39">
        <v>0</v>
      </c>
      <c r="G1202" s="39">
        <v>0</v>
      </c>
      <c r="H1202" s="39">
        <v>0</v>
      </c>
      <c r="I1202" s="39">
        <v>0</v>
      </c>
      <c r="J1202" s="39">
        <v>0</v>
      </c>
      <c r="K1202" s="39">
        <v>0</v>
      </c>
    </row>
    <row r="1203" spans="1:11" x14ac:dyDescent="0.3">
      <c r="A1203" s="39"/>
      <c r="B1203" s="39"/>
      <c r="C1203" s="39" t="s">
        <v>36</v>
      </c>
      <c r="D1203" s="39" t="s">
        <v>229</v>
      </c>
      <c r="E1203" s="39" t="s">
        <v>95</v>
      </c>
      <c r="F1203" s="39">
        <v>2.6055643226706719E-14</v>
      </c>
      <c r="G1203" s="39">
        <v>4.2846175292347106E-4</v>
      </c>
      <c r="H1203" s="39">
        <v>2.4633461524689484E-14</v>
      </c>
      <c r="I1203" s="39">
        <v>1.682769779974264E-4</v>
      </c>
      <c r="J1203" s="39">
        <v>4.5088713017092677E-14</v>
      </c>
      <c r="K1203" s="39">
        <v>3.5716778020313081E-4</v>
      </c>
    </row>
    <row r="1204" spans="1:11" x14ac:dyDescent="0.3">
      <c r="A1204" s="39"/>
      <c r="B1204" s="39"/>
      <c r="C1204" s="39" t="s">
        <v>38</v>
      </c>
      <c r="D1204" s="39" t="s">
        <v>230</v>
      </c>
      <c r="E1204" s="39" t="s">
        <v>95</v>
      </c>
      <c r="F1204" s="39">
        <v>0.2299732208165004</v>
      </c>
      <c r="G1204" s="39">
        <v>0.28942325827413568</v>
      </c>
      <c r="H1204" s="39">
        <v>0.2299732208321921</v>
      </c>
      <c r="I1204" s="39">
        <v>0.28917099930351481</v>
      </c>
      <c r="J1204" s="39">
        <v>0.22997322083307589</v>
      </c>
      <c r="K1204" s="39">
        <v>0.2907322292292826</v>
      </c>
    </row>
    <row r="1205" spans="1:11" x14ac:dyDescent="0.3">
      <c r="A1205" s="39"/>
      <c r="B1205" s="39"/>
      <c r="C1205" s="39" t="s">
        <v>40</v>
      </c>
      <c r="D1205" s="39" t="s">
        <v>231</v>
      </c>
      <c r="E1205" s="39" t="s">
        <v>95</v>
      </c>
      <c r="F1205" s="39">
        <v>1.7066674362690017E-15</v>
      </c>
      <c r="G1205" s="39">
        <v>3.0360866548981921E-5</v>
      </c>
      <c r="H1205" s="39">
        <v>4.9348065596565821E-15</v>
      </c>
      <c r="I1205" s="39">
        <v>3.3457558647693211E-5</v>
      </c>
      <c r="J1205" s="39">
        <v>5.5550293237573287E-15</v>
      </c>
      <c r="K1205" s="39">
        <v>4.3860875729910175E-5</v>
      </c>
    </row>
    <row r="1206" spans="1:11" x14ac:dyDescent="0.3">
      <c r="A1206" s="39"/>
      <c r="B1206" s="39"/>
      <c r="C1206" s="39" t="s">
        <v>42</v>
      </c>
      <c r="D1206" s="39" t="s">
        <v>234</v>
      </c>
      <c r="E1206" s="39" t="s">
        <v>62</v>
      </c>
      <c r="F1206" s="39">
        <v>1.0203785226881862E-13</v>
      </c>
      <c r="G1206" s="39">
        <v>1.9285040315637542E-3</v>
      </c>
      <c r="H1206" s="39">
        <v>9.6468372938342746E-14</v>
      </c>
      <c r="I1206" s="39">
        <v>7.580744990448628E-4</v>
      </c>
      <c r="J1206" s="39">
        <v>1.7657424144545401E-13</v>
      </c>
      <c r="K1206" s="39">
        <v>1.6003722624689405E-3</v>
      </c>
    </row>
    <row r="1207" spans="1:11" x14ac:dyDescent="0.3">
      <c r="A1207" s="39"/>
      <c r="B1207" s="39"/>
      <c r="C1207" s="39" t="s">
        <v>45</v>
      </c>
      <c r="D1207" s="39" t="s">
        <v>235</v>
      </c>
      <c r="E1207" s="39" t="s">
        <v>62</v>
      </c>
      <c r="F1207" s="39">
        <v>1.9367561788573861E-2</v>
      </c>
      <c r="G1207" s="39">
        <v>0.51060897006185491</v>
      </c>
      <c r="H1207" s="39">
        <v>1.936756182817178E-2</v>
      </c>
      <c r="I1207" s="39">
        <v>0.50878992401053347</v>
      </c>
      <c r="J1207" s="39">
        <v>1.9367561820852627E-2</v>
      </c>
      <c r="K1207" s="39">
        <v>0.51968933991917898</v>
      </c>
    </row>
    <row r="1208" spans="1:11" x14ac:dyDescent="0.3">
      <c r="A1208" s="50" t="s">
        <v>643</v>
      </c>
      <c r="B1208" s="39"/>
      <c r="C1208" s="39"/>
      <c r="D1208" s="39"/>
      <c r="E1208" s="39"/>
      <c r="F1208" s="39"/>
      <c r="G1208" s="39"/>
      <c r="H1208" s="39"/>
      <c r="I1208" s="39"/>
      <c r="J1208" s="39"/>
      <c r="K1208" s="39"/>
    </row>
    <row r="1209" spans="1:11" x14ac:dyDescent="0.3">
      <c r="A1209" s="50"/>
      <c r="B1209" s="39"/>
      <c r="C1209" s="39" t="s">
        <v>264</v>
      </c>
      <c r="D1209" s="39" t="s">
        <v>181</v>
      </c>
      <c r="E1209" s="39" t="s">
        <v>65</v>
      </c>
      <c r="F1209" s="61">
        <v>1.4196E-4</v>
      </c>
      <c r="G1209" s="61">
        <v>1.1105327034985043E-4</v>
      </c>
      <c r="H1209" s="61">
        <v>1.406E-4</v>
      </c>
      <c r="I1209" s="61">
        <v>1.1239813513002566E-4</v>
      </c>
      <c r="J1209" s="61">
        <v>1127.0855112784357</v>
      </c>
      <c r="K1209" s="61">
        <v>843.52609650909494</v>
      </c>
    </row>
    <row r="1210" spans="1:11" x14ac:dyDescent="0.3">
      <c r="A1210" s="39"/>
      <c r="B1210" s="50" t="s">
        <v>523</v>
      </c>
      <c r="C1210" s="39" t="s">
        <v>264</v>
      </c>
      <c r="D1210" s="39" t="s">
        <v>180</v>
      </c>
      <c r="E1210" s="39" t="s">
        <v>64</v>
      </c>
      <c r="F1210" s="61">
        <v>1.419603291874019E-4</v>
      </c>
      <c r="G1210" s="61">
        <v>1.1105327034985043E-4</v>
      </c>
      <c r="H1210" s="61">
        <v>1.4060032898063102E-4</v>
      </c>
      <c r="I1210" s="61">
        <v>1.1239813513002566E-4</v>
      </c>
      <c r="J1210" s="61">
        <v>1127.0855112784357</v>
      </c>
      <c r="K1210" s="61">
        <v>843.52609650909494</v>
      </c>
    </row>
    <row r="1211" spans="1:11" x14ac:dyDescent="0.3">
      <c r="A1211" s="39"/>
      <c r="B1211" s="39"/>
      <c r="C1211" s="39" t="s">
        <v>264</v>
      </c>
      <c r="D1211" s="39" t="s">
        <v>175</v>
      </c>
      <c r="E1211" s="39" t="s">
        <v>48</v>
      </c>
      <c r="F1211" s="39">
        <v>1.075</v>
      </c>
      <c r="G1211" s="39">
        <v>1.075</v>
      </c>
      <c r="H1211" s="39">
        <v>1.075</v>
      </c>
      <c r="I1211" s="39">
        <v>1.075</v>
      </c>
      <c r="J1211" s="39">
        <v>1.075</v>
      </c>
      <c r="K1211" s="39">
        <v>1.075</v>
      </c>
    </row>
    <row r="1212" spans="1:11" x14ac:dyDescent="0.3">
      <c r="A1212" s="39"/>
      <c r="B1212" s="39"/>
      <c r="C1212" s="39" t="s">
        <v>264</v>
      </c>
      <c r="D1212" s="39" t="s">
        <v>176</v>
      </c>
      <c r="E1212" s="39" t="s">
        <v>49</v>
      </c>
      <c r="F1212" s="39">
        <v>900</v>
      </c>
      <c r="G1212" s="39">
        <v>900</v>
      </c>
      <c r="H1212" s="39">
        <v>900</v>
      </c>
      <c r="I1212" s="39">
        <v>900</v>
      </c>
      <c r="J1212" s="39">
        <v>900</v>
      </c>
      <c r="K1212" s="39">
        <v>900</v>
      </c>
    </row>
    <row r="1213" spans="1:11" x14ac:dyDescent="0.3">
      <c r="A1213" s="39"/>
      <c r="B1213" s="39"/>
      <c r="C1213" s="39" t="s">
        <v>264</v>
      </c>
      <c r="D1213" s="39" t="s">
        <v>182</v>
      </c>
      <c r="E1213" s="39" t="s">
        <v>80</v>
      </c>
      <c r="F1213" s="39">
        <v>1.0320871070608821E-4</v>
      </c>
      <c r="G1213" s="39">
        <v>7.3116227766235813E-5</v>
      </c>
      <c r="H1213" s="39">
        <v>1.0372198707807094E-4</v>
      </c>
      <c r="I1213" s="39">
        <v>7.5306734065469407E-5</v>
      </c>
      <c r="J1213" s="39">
        <v>842.57583020252105</v>
      </c>
      <c r="K1213" s="39">
        <v>574.44060867187636</v>
      </c>
    </row>
    <row r="1214" spans="1:11" x14ac:dyDescent="0.3">
      <c r="A1214" s="39"/>
      <c r="B1214" s="39"/>
      <c r="C1214" s="39" t="s">
        <v>264</v>
      </c>
      <c r="D1214" s="39" t="s">
        <v>178</v>
      </c>
      <c r="E1214" s="39" t="s">
        <v>66</v>
      </c>
      <c r="F1214" s="39">
        <v>1052.7624117444627</v>
      </c>
      <c r="G1214" s="39">
        <v>1142.7941161600561</v>
      </c>
      <c r="H1214" s="39">
        <v>1062.8081959323376</v>
      </c>
      <c r="I1214" s="39">
        <v>1156.6687675859844</v>
      </c>
      <c r="J1214" s="39">
        <v>1065.2045466239617</v>
      </c>
      <c r="K1214" s="39">
        <v>1165.1610041680688</v>
      </c>
    </row>
    <row r="1215" spans="1:11" x14ac:dyDescent="0.3">
      <c r="A1215" s="39"/>
      <c r="B1215" s="39"/>
      <c r="C1215" s="39" t="s">
        <v>264</v>
      </c>
      <c r="D1215" s="39" t="s">
        <v>177</v>
      </c>
      <c r="E1215" s="39" t="s">
        <v>792</v>
      </c>
      <c r="F1215" s="39">
        <v>1.4945049852736707E-4</v>
      </c>
      <c r="G1215" s="39">
        <v>1.2691102393614111E-4</v>
      </c>
      <c r="H1215" s="39">
        <v>1.4943118199139762E-4</v>
      </c>
      <c r="I1215" s="39">
        <v>1.300074124398097E-4</v>
      </c>
      <c r="J1215" s="39">
        <v>1200.5766110477823</v>
      </c>
      <c r="K1215" s="39">
        <v>982.84371365050833</v>
      </c>
    </row>
    <row r="1216" spans="1:11" x14ac:dyDescent="0.3">
      <c r="A1216" s="39"/>
      <c r="B1216" s="39"/>
      <c r="C1216" s="39" t="s">
        <v>264</v>
      </c>
      <c r="D1216" s="39" t="s">
        <v>179</v>
      </c>
      <c r="E1216" s="39" t="s">
        <v>66</v>
      </c>
      <c r="F1216" s="39">
        <v>5.0486999999999998E-11</v>
      </c>
      <c r="G1216" s="39">
        <v>0.78630912064829583</v>
      </c>
      <c r="H1216" s="39">
        <v>-3.0760000000000002E-13</v>
      </c>
      <c r="I1216" s="39">
        <v>0.31453283312599728</v>
      </c>
      <c r="J1216" s="39">
        <v>7.8890000000000002E-6</v>
      </c>
      <c r="K1216" s="39">
        <v>0.69244000074782064</v>
      </c>
    </row>
    <row r="1217" spans="1:11" x14ac:dyDescent="0.3">
      <c r="A1217" s="39"/>
      <c r="B1217" s="39"/>
      <c r="C1217" s="39" t="s">
        <v>264</v>
      </c>
      <c r="D1217" s="39" t="s">
        <v>199</v>
      </c>
      <c r="E1217" s="39" t="s">
        <v>792</v>
      </c>
      <c r="F1217" s="39">
        <v>7.1671511396843592E-18</v>
      </c>
      <c r="G1217" s="39">
        <v>8.7322199353908351E-8</v>
      </c>
      <c r="H1217" s="39">
        <v>-4.3248661194442104E-20</v>
      </c>
      <c r="I1217" s="39">
        <v>3.5352903880525654E-8</v>
      </c>
      <c r="J1217" s="39">
        <v>8.8915775984755793E-6</v>
      </c>
      <c r="K1217" s="39">
        <v>0.58409121089756388</v>
      </c>
    </row>
    <row r="1218" spans="1:11" x14ac:dyDescent="0.3">
      <c r="A1218" s="39"/>
      <c r="B1218" s="39" t="s">
        <v>256</v>
      </c>
      <c r="C1218" s="39"/>
      <c r="D1218" s="39"/>
      <c r="E1218" s="39"/>
      <c r="F1218" s="39"/>
      <c r="G1218" s="39"/>
      <c r="H1218" s="39"/>
      <c r="I1218" s="39"/>
      <c r="J1218" s="39"/>
      <c r="K1218" s="39"/>
    </row>
    <row r="1219" spans="1:11" x14ac:dyDescent="0.3">
      <c r="A1219" s="39"/>
      <c r="B1219" s="39"/>
      <c r="C1219" s="39" t="s">
        <v>5</v>
      </c>
      <c r="D1219" s="39" t="s">
        <v>213</v>
      </c>
      <c r="E1219" s="39" t="s">
        <v>95</v>
      </c>
      <c r="F1219" s="39">
        <v>8.408975374726178E-3</v>
      </c>
      <c r="G1219" s="39">
        <v>-1.8863916194199968E-39</v>
      </c>
      <c r="H1219" s="39">
        <v>8.5325654966991876E-3</v>
      </c>
      <c r="I1219" s="39">
        <v>-9.2675525164431513E-32</v>
      </c>
      <c r="J1219" s="39">
        <v>8.8214529791351207E-3</v>
      </c>
      <c r="K1219" s="39">
        <v>9.7798346378978146E-92</v>
      </c>
    </row>
    <row r="1220" spans="1:11" x14ac:dyDescent="0.3">
      <c r="A1220" s="39"/>
      <c r="B1220" s="39"/>
      <c r="C1220" s="39" t="s">
        <v>8</v>
      </c>
      <c r="D1220" s="39" t="s">
        <v>214</v>
      </c>
      <c r="E1220" s="39" t="s">
        <v>95</v>
      </c>
      <c r="F1220" s="39">
        <v>0</v>
      </c>
      <c r="G1220" s="39">
        <v>0</v>
      </c>
      <c r="H1220" s="39">
        <v>0</v>
      </c>
      <c r="I1220" s="39">
        <v>0</v>
      </c>
      <c r="J1220" s="39">
        <v>0</v>
      </c>
      <c r="K1220" s="39">
        <v>0</v>
      </c>
    </row>
    <row r="1221" spans="1:11" x14ac:dyDescent="0.3">
      <c r="A1221" s="39"/>
      <c r="B1221" s="39"/>
      <c r="C1221" s="39" t="s">
        <v>10</v>
      </c>
      <c r="D1221" s="39" t="s">
        <v>215</v>
      </c>
      <c r="E1221" s="39" t="s">
        <v>95</v>
      </c>
      <c r="F1221" s="39">
        <v>0</v>
      </c>
      <c r="G1221" s="39">
        <v>0</v>
      </c>
      <c r="H1221" s="39">
        <v>0</v>
      </c>
      <c r="I1221" s="39">
        <v>0</v>
      </c>
      <c r="J1221" s="39">
        <v>0</v>
      </c>
      <c r="K1221" s="39">
        <v>0</v>
      </c>
    </row>
    <row r="1222" spans="1:11" x14ac:dyDescent="0.3">
      <c r="A1222" s="39"/>
      <c r="B1222" s="39"/>
      <c r="C1222" s="39" t="s">
        <v>12</v>
      </c>
      <c r="D1222" s="39" t="s">
        <v>216</v>
      </c>
      <c r="E1222" s="39" t="s">
        <v>95</v>
      </c>
      <c r="F1222" s="39">
        <v>0</v>
      </c>
      <c r="G1222" s="39">
        <v>0</v>
      </c>
      <c r="H1222" s="39">
        <v>0</v>
      </c>
      <c r="I1222" s="39">
        <v>0</v>
      </c>
      <c r="J1222" s="39">
        <v>0</v>
      </c>
      <c r="K1222" s="39">
        <v>0</v>
      </c>
    </row>
    <row r="1223" spans="1:11" x14ac:dyDescent="0.3">
      <c r="A1223" s="39"/>
      <c r="B1223" s="39"/>
      <c r="C1223" s="39" t="s">
        <v>14</v>
      </c>
      <c r="D1223" s="39" t="s">
        <v>217</v>
      </c>
      <c r="E1223" s="39" t="s">
        <v>95</v>
      </c>
      <c r="F1223" s="39">
        <v>0</v>
      </c>
      <c r="G1223" s="39">
        <v>0</v>
      </c>
      <c r="H1223" s="39">
        <v>0</v>
      </c>
      <c r="I1223" s="39">
        <v>0</v>
      </c>
      <c r="J1223" s="39">
        <v>0</v>
      </c>
      <c r="K1223" s="39">
        <v>0</v>
      </c>
    </row>
    <row r="1224" spans="1:11" x14ac:dyDescent="0.3">
      <c r="A1224" s="39"/>
      <c r="B1224" s="39"/>
      <c r="C1224" s="39" t="s">
        <v>16</v>
      </c>
      <c r="D1224" s="39" t="s">
        <v>218</v>
      </c>
      <c r="E1224" s="39" t="s">
        <v>95</v>
      </c>
      <c r="F1224" s="39">
        <v>0</v>
      </c>
      <c r="G1224" s="39">
        <v>0</v>
      </c>
      <c r="H1224" s="39">
        <v>0</v>
      </c>
      <c r="I1224" s="39">
        <v>0</v>
      </c>
      <c r="J1224" s="39">
        <v>1.2440582091588576E-30</v>
      </c>
      <c r="K1224" s="39">
        <v>2.0867465993763391E-30</v>
      </c>
    </row>
    <row r="1225" spans="1:11" x14ac:dyDescent="0.3">
      <c r="A1225" s="39"/>
      <c r="B1225" s="39"/>
      <c r="C1225" s="39" t="s">
        <v>18</v>
      </c>
      <c r="D1225" s="39" t="s">
        <v>220</v>
      </c>
      <c r="E1225" s="39" t="s">
        <v>95</v>
      </c>
      <c r="F1225" s="39">
        <v>0.38756141999371718</v>
      </c>
      <c r="G1225" s="39">
        <v>0.77523983074476455</v>
      </c>
      <c r="H1225" s="39">
        <v>0.36836881819387129</v>
      </c>
      <c r="I1225" s="39">
        <v>0.75945475353228653</v>
      </c>
      <c r="J1225" s="39">
        <v>0.336631166505445</v>
      </c>
      <c r="K1225" s="39">
        <v>0.73386257222968065</v>
      </c>
    </row>
    <row r="1226" spans="1:11" x14ac:dyDescent="0.3">
      <c r="A1226" s="39"/>
      <c r="B1226" s="39"/>
      <c r="C1226" s="39" t="s">
        <v>20</v>
      </c>
      <c r="D1226" s="39" t="s">
        <v>221</v>
      </c>
      <c r="E1226" s="39" t="s">
        <v>95</v>
      </c>
      <c r="F1226" s="39">
        <v>0</v>
      </c>
      <c r="G1226" s="39">
        <v>0</v>
      </c>
      <c r="H1226" s="39">
        <v>0</v>
      </c>
      <c r="I1226" s="39">
        <v>0</v>
      </c>
      <c r="J1226" s="39">
        <v>0</v>
      </c>
      <c r="K1226" s="39">
        <v>0</v>
      </c>
    </row>
    <row r="1227" spans="1:11" x14ac:dyDescent="0.3">
      <c r="A1227" s="39"/>
      <c r="B1227" s="39"/>
      <c r="C1227" s="39" t="s">
        <v>22</v>
      </c>
      <c r="D1227" s="39" t="s">
        <v>222</v>
      </c>
      <c r="E1227" s="39" t="s">
        <v>95</v>
      </c>
      <c r="F1227" s="39">
        <v>9.6856005947409535E-2</v>
      </c>
      <c r="G1227" s="39">
        <v>0.19219987842215408</v>
      </c>
      <c r="H1227" s="39">
        <v>0.10845924073813255</v>
      </c>
      <c r="I1227" s="39">
        <v>0.20806186959358283</v>
      </c>
      <c r="J1227" s="39">
        <v>0.11235742883641225</v>
      </c>
      <c r="K1227" s="39">
        <v>0.21883914047986197</v>
      </c>
    </row>
    <row r="1228" spans="1:11" x14ac:dyDescent="0.3">
      <c r="A1228" s="39"/>
      <c r="B1228" s="39"/>
      <c r="C1228" s="39" t="s">
        <v>24</v>
      </c>
      <c r="D1228" s="39" t="s">
        <v>223</v>
      </c>
      <c r="E1228" s="39" t="s">
        <v>95</v>
      </c>
      <c r="F1228" s="39">
        <v>0</v>
      </c>
      <c r="G1228" s="39">
        <v>0</v>
      </c>
      <c r="H1228" s="39">
        <v>0</v>
      </c>
      <c r="I1228" s="39">
        <v>0</v>
      </c>
      <c r="J1228" s="39">
        <v>0</v>
      </c>
      <c r="K1228" s="39">
        <v>0</v>
      </c>
    </row>
    <row r="1229" spans="1:11" x14ac:dyDescent="0.3">
      <c r="A1229" s="39"/>
      <c r="B1229" s="39"/>
      <c r="C1229" s="39" t="s">
        <v>26</v>
      </c>
      <c r="D1229" s="39" t="s">
        <v>224</v>
      </c>
      <c r="E1229" s="39" t="s">
        <v>95</v>
      </c>
      <c r="F1229" s="39">
        <v>1.2400480081925529E-5</v>
      </c>
      <c r="G1229" s="39">
        <v>2.3764162943599414E-5</v>
      </c>
      <c r="H1229" s="39">
        <v>1.3737474755543163E-5</v>
      </c>
      <c r="I1229" s="39">
        <v>2.7070857986736349E-5</v>
      </c>
      <c r="J1229" s="39">
        <v>2.2338317598738662E-5</v>
      </c>
      <c r="K1229" s="39">
        <v>4.171897586817099E-5</v>
      </c>
    </row>
    <row r="1230" spans="1:11" x14ac:dyDescent="0.3">
      <c r="A1230" s="39"/>
      <c r="B1230" s="39"/>
      <c r="C1230" s="39" t="s">
        <v>28</v>
      </c>
      <c r="D1230" s="39" t="s">
        <v>225</v>
      </c>
      <c r="E1230" s="39" t="s">
        <v>95</v>
      </c>
      <c r="F1230" s="39">
        <v>0</v>
      </c>
      <c r="G1230" s="39">
        <v>0</v>
      </c>
      <c r="H1230" s="39">
        <v>0</v>
      </c>
      <c r="I1230" s="39">
        <v>0</v>
      </c>
      <c r="J1230" s="39">
        <v>0</v>
      </c>
      <c r="K1230" s="39">
        <v>0</v>
      </c>
    </row>
    <row r="1231" spans="1:11" x14ac:dyDescent="0.3">
      <c r="A1231" s="39"/>
      <c r="B1231" s="39"/>
      <c r="C1231" s="39" t="s">
        <v>30</v>
      </c>
      <c r="D1231" s="39" t="s">
        <v>226</v>
      </c>
      <c r="E1231" s="39" t="s">
        <v>95</v>
      </c>
      <c r="F1231" s="39">
        <v>0.49340415294057566</v>
      </c>
      <c r="G1231" s="39">
        <v>1.6356844701680841E-2</v>
      </c>
      <c r="H1231" s="39">
        <v>0.50066415667427921</v>
      </c>
      <c r="I1231" s="39">
        <v>1.6145748270009641E-2</v>
      </c>
      <c r="J1231" s="39">
        <v>0.51795045605260481</v>
      </c>
      <c r="K1231" s="39">
        <v>1.8681902789932509E-2</v>
      </c>
    </row>
    <row r="1232" spans="1:11" x14ac:dyDescent="0.3">
      <c r="A1232" s="39"/>
      <c r="B1232" s="39"/>
      <c r="C1232" s="39" t="s">
        <v>32</v>
      </c>
      <c r="D1232" s="39" t="s">
        <v>227</v>
      </c>
      <c r="E1232" s="39" t="s">
        <v>95</v>
      </c>
      <c r="F1232" s="39">
        <v>0</v>
      </c>
      <c r="G1232" s="39">
        <v>0</v>
      </c>
      <c r="H1232" s="39">
        <v>0</v>
      </c>
      <c r="I1232" s="39">
        <v>0</v>
      </c>
      <c r="J1232" s="39">
        <v>0</v>
      </c>
      <c r="K1232" s="39">
        <v>0</v>
      </c>
    </row>
    <row r="1233" spans="1:11" x14ac:dyDescent="0.3">
      <c r="A1233" s="39"/>
      <c r="B1233" s="39"/>
      <c r="C1233" s="39" t="s">
        <v>34</v>
      </c>
      <c r="D1233" s="39" t="s">
        <v>228</v>
      </c>
      <c r="E1233" s="39" t="s">
        <v>95</v>
      </c>
      <c r="F1233" s="39">
        <v>0</v>
      </c>
      <c r="G1233" s="39">
        <v>0</v>
      </c>
      <c r="H1233" s="39">
        <v>0</v>
      </c>
      <c r="I1233" s="39">
        <v>0</v>
      </c>
      <c r="J1233" s="39">
        <v>0</v>
      </c>
      <c r="K1233" s="39">
        <v>0</v>
      </c>
    </row>
    <row r="1234" spans="1:11" x14ac:dyDescent="0.3">
      <c r="A1234" s="39"/>
      <c r="B1234" s="39"/>
      <c r="C1234" s="39" t="s">
        <v>36</v>
      </c>
      <c r="D1234" s="39" t="s">
        <v>229</v>
      </c>
      <c r="E1234" s="39" t="s">
        <v>95</v>
      </c>
      <c r="F1234" s="39">
        <v>1.7231194869407206E-14</v>
      </c>
      <c r="G1234" s="39">
        <v>2.5851460753415872E-4</v>
      </c>
      <c r="H1234" s="39">
        <v>1.6661198806625902E-14</v>
      </c>
      <c r="I1234" s="39">
        <v>1.0340886271945402E-4</v>
      </c>
      <c r="J1234" s="39">
        <v>3.0948706138535217E-14</v>
      </c>
      <c r="K1234" s="39">
        <v>2.2764210931229648E-4</v>
      </c>
    </row>
    <row r="1235" spans="1:11" x14ac:dyDescent="0.3">
      <c r="A1235" s="39"/>
      <c r="B1235" s="39"/>
      <c r="C1235" s="39" t="s">
        <v>38</v>
      </c>
      <c r="D1235" s="39" t="s">
        <v>230</v>
      </c>
      <c r="E1235" s="39" t="s">
        <v>95</v>
      </c>
      <c r="F1235" s="39">
        <v>1.3732955185059495E-2</v>
      </c>
      <c r="G1235" s="39">
        <v>1.5875001362110754E-2</v>
      </c>
      <c r="H1235" s="39">
        <v>1.3934794000317659E-2</v>
      </c>
      <c r="I1235" s="39">
        <v>1.6154559057271586E-2</v>
      </c>
      <c r="J1235" s="39">
        <v>2.4173761261280641E-2</v>
      </c>
      <c r="K1235" s="39">
        <v>2.8265977085417754E-2</v>
      </c>
    </row>
    <row r="1236" spans="1:11" x14ac:dyDescent="0.3">
      <c r="A1236" s="39"/>
      <c r="B1236" s="39"/>
      <c r="C1236" s="39" t="s">
        <v>40</v>
      </c>
      <c r="D1236" s="39" t="s">
        <v>231</v>
      </c>
      <c r="E1236" s="39" t="s">
        <v>95</v>
      </c>
      <c r="F1236" s="39">
        <v>2.4090078412802071E-5</v>
      </c>
      <c r="G1236" s="39">
        <v>4.6165998811636571E-5</v>
      </c>
      <c r="H1236" s="39">
        <v>2.6687421927902976E-5</v>
      </c>
      <c r="I1236" s="39">
        <v>5.258982614332984E-5</v>
      </c>
      <c r="J1236" s="39">
        <v>4.3396047492389859E-5</v>
      </c>
      <c r="K1236" s="39">
        <v>8.1046329926441713E-5</v>
      </c>
    </row>
    <row r="1237" spans="1:11" x14ac:dyDescent="0.3">
      <c r="A1237" s="39"/>
      <c r="B1237" s="39"/>
      <c r="C1237" s="39" t="s">
        <v>42</v>
      </c>
      <c r="D1237" s="39" t="s">
        <v>234</v>
      </c>
      <c r="E1237" s="39" t="s">
        <v>62</v>
      </c>
      <c r="F1237" s="39">
        <v>6.9444000000000004E-14</v>
      </c>
      <c r="G1237" s="39">
        <v>1.1942930047361201E-3</v>
      </c>
      <c r="H1237" s="39">
        <v>-3.8412999999999999E-16</v>
      </c>
      <c r="I1237" s="39">
        <v>4.6945209242231777E-4</v>
      </c>
      <c r="J1237" s="39">
        <v>1.0566E-8</v>
      </c>
      <c r="K1237" s="39">
        <v>1.0168E-3</v>
      </c>
    </row>
    <row r="1238" spans="1:11" x14ac:dyDescent="0.3">
      <c r="A1238" s="39"/>
      <c r="B1238" s="39"/>
      <c r="C1238" s="39" t="s">
        <v>45</v>
      </c>
      <c r="D1238" s="39" t="s">
        <v>235</v>
      </c>
      <c r="E1238" s="39" t="s">
        <v>62</v>
      </c>
      <c r="F1238" s="39">
        <v>0.32540332202737043</v>
      </c>
      <c r="G1238" s="39">
        <v>0.71423687357583099</v>
      </c>
      <c r="H1238" s="39">
        <v>0.35910946322637655</v>
      </c>
      <c r="I1238" s="39">
        <v>0.75898165179787791</v>
      </c>
      <c r="J1238" s="39">
        <v>0.36710850288191571</v>
      </c>
      <c r="K1238" s="39">
        <v>0.78593273034044953</v>
      </c>
    </row>
    <row r="1239" spans="1:11" x14ac:dyDescent="0.3">
      <c r="A1239" s="50" t="s">
        <v>763</v>
      </c>
      <c r="B1239" s="39"/>
      <c r="C1239" s="39"/>
      <c r="D1239" s="39"/>
      <c r="E1239" s="39"/>
      <c r="F1239" s="39"/>
      <c r="G1239" s="39"/>
      <c r="H1239" s="39"/>
      <c r="I1239" s="39"/>
      <c r="J1239" s="39"/>
      <c r="K1239" s="39"/>
    </row>
    <row r="1240" spans="1:11" x14ac:dyDescent="0.3">
      <c r="A1240" s="50"/>
      <c r="B1240" s="39"/>
      <c r="C1240" s="39" t="s">
        <v>264</v>
      </c>
      <c r="D1240" s="39" t="s">
        <v>181</v>
      </c>
      <c r="E1240" s="39" t="s">
        <v>65</v>
      </c>
      <c r="F1240" s="61">
        <v>7.4682999999999997E-7</v>
      </c>
      <c r="G1240" s="61">
        <v>3841.705676451566</v>
      </c>
      <c r="H1240" s="61">
        <v>7.1895999999999997E-7</v>
      </c>
      <c r="I1240" s="61">
        <v>1661.3583717645588</v>
      </c>
      <c r="J1240" s="61">
        <v>7.2745000000000002E-7</v>
      </c>
      <c r="K1240" s="61">
        <v>1828.0573329374472</v>
      </c>
    </row>
    <row r="1241" spans="1:11" x14ac:dyDescent="0.3">
      <c r="A1241" s="39"/>
      <c r="B1241" s="50" t="s">
        <v>523</v>
      </c>
      <c r="C1241" s="39" t="s">
        <v>264</v>
      </c>
      <c r="D1241" s="39" t="s">
        <v>180</v>
      </c>
      <c r="E1241" s="39" t="s">
        <v>64</v>
      </c>
      <c r="F1241" s="61">
        <v>7.2313500981517662E-7</v>
      </c>
      <c r="G1241" s="61">
        <v>3841.705676451566</v>
      </c>
      <c r="H1241" s="61">
        <v>6.9519692837349389E-7</v>
      </c>
      <c r="I1241" s="61">
        <v>1661.3583717645588</v>
      </c>
      <c r="J1241" s="61">
        <v>7.0191166783816925E-7</v>
      </c>
      <c r="K1241" s="61">
        <v>1828.0573329374472</v>
      </c>
    </row>
    <row r="1242" spans="1:11" x14ac:dyDescent="0.3">
      <c r="A1242" s="39"/>
      <c r="B1242" s="39"/>
      <c r="C1242" s="39" t="s">
        <v>264</v>
      </c>
      <c r="D1242" s="39" t="s">
        <v>175</v>
      </c>
      <c r="E1242" s="39" t="s">
        <v>48</v>
      </c>
      <c r="F1242" s="39">
        <v>0.99535981988975597</v>
      </c>
      <c r="G1242" s="39">
        <v>0.99535981988975597</v>
      </c>
      <c r="H1242" s="39">
        <v>0.99535981988975597</v>
      </c>
      <c r="I1242" s="39">
        <v>0.99535981988975597</v>
      </c>
      <c r="J1242" s="39">
        <v>0.99535981988975597</v>
      </c>
      <c r="K1242" s="39">
        <v>0.99535981988975597</v>
      </c>
    </row>
    <row r="1243" spans="1:11" x14ac:dyDescent="0.3">
      <c r="A1243" s="39"/>
      <c r="B1243" s="39"/>
      <c r="C1243" s="39" t="s">
        <v>264</v>
      </c>
      <c r="D1243" s="39" t="s">
        <v>176</v>
      </c>
      <c r="E1243" s="39" t="s">
        <v>49</v>
      </c>
      <c r="F1243" s="39">
        <v>140</v>
      </c>
      <c r="G1243" s="39">
        <v>151.37764583539786</v>
      </c>
      <c r="H1243" s="39">
        <v>140</v>
      </c>
      <c r="I1243" s="39">
        <v>86.927038155146107</v>
      </c>
      <c r="J1243" s="39">
        <v>140</v>
      </c>
      <c r="K1243" s="39">
        <v>152.00581306123036</v>
      </c>
    </row>
    <row r="1244" spans="1:11" x14ac:dyDescent="0.3">
      <c r="A1244" s="39"/>
      <c r="B1244" s="39"/>
      <c r="C1244" s="39" t="s">
        <v>264</v>
      </c>
      <c r="D1244" s="39" t="s">
        <v>182</v>
      </c>
      <c r="E1244" s="39" t="s">
        <v>80</v>
      </c>
      <c r="F1244" s="39">
        <v>5.4372999999999996E-7</v>
      </c>
      <c r="G1244" s="39">
        <v>2566.237987855638</v>
      </c>
      <c r="H1244" s="39">
        <v>5.1514999999999995E-7</v>
      </c>
      <c r="I1244" s="39">
        <v>1104.5067550221715</v>
      </c>
      <c r="J1244" s="39">
        <v>5.2638000000000003E-7</v>
      </c>
      <c r="K1244" s="39">
        <v>1226.0875764281509</v>
      </c>
    </row>
    <row r="1245" spans="1:11" x14ac:dyDescent="0.3">
      <c r="A1245" s="39"/>
      <c r="B1245" s="39"/>
      <c r="C1245" s="39" t="s">
        <v>264</v>
      </c>
      <c r="D1245" s="39" t="s">
        <v>178</v>
      </c>
      <c r="E1245" s="39" t="s">
        <v>66</v>
      </c>
      <c r="F1245" s="39">
        <v>120.81340802118447</v>
      </c>
      <c r="G1245" s="39">
        <v>137.09866596606494</v>
      </c>
      <c r="H1245" s="39">
        <v>121.88761501433872</v>
      </c>
      <c r="I1245" s="39">
        <v>66.230991063660838</v>
      </c>
      <c r="J1245" s="39">
        <v>121.60836196810953</v>
      </c>
      <c r="K1245" s="39">
        <v>139.04362817101037</v>
      </c>
    </row>
    <row r="1246" spans="1:11" x14ac:dyDescent="0.3">
      <c r="A1246" s="39"/>
      <c r="B1246" s="39"/>
      <c r="C1246" s="39" t="s">
        <v>264</v>
      </c>
      <c r="D1246" s="39" t="s">
        <v>177</v>
      </c>
      <c r="E1246" s="39" t="s">
        <v>792</v>
      </c>
      <c r="F1246" s="39">
        <v>8.736440499520418E-8</v>
      </c>
      <c r="G1246" s="39">
        <v>526.6927232757688</v>
      </c>
      <c r="H1246" s="39">
        <v>8.4735895564739234E-8</v>
      </c>
      <c r="I1246" s="39">
        <v>110.03341147387661</v>
      </c>
      <c r="J1246" s="39">
        <v>8.5358328172103557E-8</v>
      </c>
      <c r="K1246" s="39">
        <v>254.17972407624333</v>
      </c>
    </row>
    <row r="1247" spans="1:11" x14ac:dyDescent="0.3">
      <c r="A1247" s="39"/>
      <c r="B1247" s="39"/>
      <c r="C1247" s="39" t="s">
        <v>264</v>
      </c>
      <c r="D1247" s="39" t="s">
        <v>179</v>
      </c>
      <c r="E1247" s="39" t="s">
        <v>66</v>
      </c>
      <c r="F1247" s="39">
        <v>0.60330008470943719</v>
      </c>
      <c r="G1247" s="39">
        <v>1.6516911550825391</v>
      </c>
      <c r="H1247" s="39">
        <v>0.2837475425857649</v>
      </c>
      <c r="I1247" s="39">
        <v>0.69054971929281039</v>
      </c>
      <c r="J1247" s="39">
        <v>0.51715967136048757</v>
      </c>
      <c r="K1247" s="39">
        <v>1.4253827111856059</v>
      </c>
    </row>
    <row r="1248" spans="1:11" x14ac:dyDescent="0.3">
      <c r="A1248" s="39"/>
      <c r="B1248" s="39"/>
      <c r="C1248" s="39" t="s">
        <v>264</v>
      </c>
      <c r="D1248" s="39" t="s">
        <v>199</v>
      </c>
      <c r="E1248" s="39" t="s">
        <v>792</v>
      </c>
      <c r="F1248" s="39">
        <v>4.3626741267785576E-10</v>
      </c>
      <c r="G1248" s="39">
        <v>6.3453112862254342</v>
      </c>
      <c r="H1248" s="39">
        <v>1.9726042003915091E-10</v>
      </c>
      <c r="I1248" s="39">
        <v>1.1472505572667766</v>
      </c>
      <c r="J1248" s="39">
        <v>3.6300040746327933E-10</v>
      </c>
      <c r="K1248" s="39">
        <v>2.6056813174251063</v>
      </c>
    </row>
    <row r="1249" spans="1:11" x14ac:dyDescent="0.3">
      <c r="A1249" s="39"/>
      <c r="B1249" s="39" t="s">
        <v>256</v>
      </c>
      <c r="C1249" s="39"/>
      <c r="D1249" s="39"/>
      <c r="E1249" s="39"/>
      <c r="F1249" s="39"/>
      <c r="G1249" s="39"/>
      <c r="H1249" s="39"/>
      <c r="I1249" s="39"/>
      <c r="J1249" s="39"/>
      <c r="K1249" s="39"/>
    </row>
    <row r="1250" spans="1:11" x14ac:dyDescent="0.3">
      <c r="A1250" s="39"/>
      <c r="B1250" s="39"/>
      <c r="C1250" s="39" t="s">
        <v>5</v>
      </c>
      <c r="D1250" s="39" t="s">
        <v>213</v>
      </c>
      <c r="E1250" s="39" t="s">
        <v>95</v>
      </c>
      <c r="F1250" s="39">
        <v>1.0554122136492743E-2</v>
      </c>
      <c r="G1250" s="39">
        <v>-1.2779038144547106E-39</v>
      </c>
      <c r="H1250" s="39">
        <v>9.5608959484609433E-3</v>
      </c>
      <c r="I1250" s="39">
        <v>1.1554022604852368E-38</v>
      </c>
      <c r="J1250" s="39">
        <v>1.0332055900797102E-2</v>
      </c>
      <c r="K1250" s="39">
        <v>-1.9895251836899966E-92</v>
      </c>
    </row>
    <row r="1251" spans="1:11" x14ac:dyDescent="0.3">
      <c r="A1251" s="39"/>
      <c r="B1251" s="39"/>
      <c r="C1251" s="39" t="s">
        <v>8</v>
      </c>
      <c r="D1251" s="39" t="s">
        <v>214</v>
      </c>
      <c r="E1251" s="39" t="s">
        <v>95</v>
      </c>
      <c r="F1251" s="39">
        <v>0</v>
      </c>
      <c r="G1251" s="39">
        <v>0</v>
      </c>
      <c r="H1251" s="39">
        <v>0</v>
      </c>
      <c r="I1251" s="39">
        <v>0</v>
      </c>
      <c r="J1251" s="39">
        <v>0</v>
      </c>
      <c r="K1251" s="39">
        <v>0</v>
      </c>
    </row>
    <row r="1252" spans="1:11" x14ac:dyDescent="0.3">
      <c r="A1252" s="39"/>
      <c r="B1252" s="39"/>
      <c r="C1252" s="39" t="s">
        <v>10</v>
      </c>
      <c r="D1252" s="39" t="s">
        <v>215</v>
      </c>
      <c r="E1252" s="39" t="s">
        <v>95</v>
      </c>
      <c r="F1252" s="39">
        <v>0</v>
      </c>
      <c r="G1252" s="39">
        <v>0</v>
      </c>
      <c r="H1252" s="39">
        <v>0</v>
      </c>
      <c r="I1252" s="39">
        <v>0</v>
      </c>
      <c r="J1252" s="39">
        <v>0</v>
      </c>
      <c r="K1252" s="39">
        <v>0</v>
      </c>
    </row>
    <row r="1253" spans="1:11" x14ac:dyDescent="0.3">
      <c r="A1253" s="39"/>
      <c r="B1253" s="39"/>
      <c r="C1253" s="39" t="s">
        <v>12</v>
      </c>
      <c r="D1253" s="39" t="s">
        <v>216</v>
      </c>
      <c r="E1253" s="39" t="s">
        <v>95</v>
      </c>
      <c r="F1253" s="39">
        <v>0</v>
      </c>
      <c r="G1253" s="39">
        <v>0</v>
      </c>
      <c r="H1253" s="39">
        <v>0</v>
      </c>
      <c r="I1253" s="39">
        <v>0</v>
      </c>
      <c r="J1253" s="39">
        <v>0</v>
      </c>
      <c r="K1253" s="39">
        <v>0</v>
      </c>
    </row>
    <row r="1254" spans="1:11" x14ac:dyDescent="0.3">
      <c r="A1254" s="39"/>
      <c r="B1254" s="39"/>
      <c r="C1254" s="39" t="s">
        <v>14</v>
      </c>
      <c r="D1254" s="39" t="s">
        <v>217</v>
      </c>
      <c r="E1254" s="39" t="s">
        <v>95</v>
      </c>
      <c r="F1254" s="39">
        <v>0</v>
      </c>
      <c r="G1254" s="39">
        <v>0</v>
      </c>
      <c r="H1254" s="39">
        <v>0</v>
      </c>
      <c r="I1254" s="39">
        <v>0</v>
      </c>
      <c r="J1254" s="39">
        <v>0</v>
      </c>
      <c r="K1254" s="39">
        <v>0</v>
      </c>
    </row>
    <row r="1255" spans="1:11" x14ac:dyDescent="0.3">
      <c r="A1255" s="39"/>
      <c r="B1255" s="39"/>
      <c r="C1255" s="39" t="s">
        <v>16</v>
      </c>
      <c r="D1255" s="39" t="s">
        <v>218</v>
      </c>
      <c r="E1255" s="39" t="s">
        <v>95</v>
      </c>
      <c r="F1255" s="39">
        <v>4.135898871971672E-25</v>
      </c>
      <c r="G1255" s="39">
        <v>8.7498849233400899E-30</v>
      </c>
      <c r="H1255" s="39">
        <v>0</v>
      </c>
      <c r="I1255" s="39">
        <v>-6.8960421764887413E-180</v>
      </c>
      <c r="J1255" s="39">
        <v>0</v>
      </c>
      <c r="K1255" s="39">
        <v>0</v>
      </c>
    </row>
    <row r="1256" spans="1:11" x14ac:dyDescent="0.3">
      <c r="A1256" s="39"/>
      <c r="B1256" s="39"/>
      <c r="C1256" s="39" t="s">
        <v>18</v>
      </c>
      <c r="D1256" s="39" t="s">
        <v>220</v>
      </c>
      <c r="E1256" s="39" t="s">
        <v>95</v>
      </c>
      <c r="F1256" s="39">
        <v>0.2329648064227052</v>
      </c>
      <c r="G1256" s="39">
        <v>0.68838286464936627</v>
      </c>
      <c r="H1256" s="39">
        <v>0.31420814595637159</v>
      </c>
      <c r="I1256" s="39">
        <v>0.73508003496614394</v>
      </c>
      <c r="J1256" s="39">
        <v>0.26447392093657379</v>
      </c>
      <c r="K1256" s="39">
        <v>0.70476637160600097</v>
      </c>
    </row>
    <row r="1257" spans="1:11" x14ac:dyDescent="0.3">
      <c r="A1257" s="39"/>
      <c r="B1257" s="39"/>
      <c r="C1257" s="39" t="s">
        <v>20</v>
      </c>
      <c r="D1257" s="39" t="s">
        <v>221</v>
      </c>
      <c r="E1257" s="39" t="s">
        <v>95</v>
      </c>
      <c r="F1257" s="39">
        <v>0</v>
      </c>
      <c r="G1257" s="39">
        <v>0</v>
      </c>
      <c r="H1257" s="39">
        <v>0</v>
      </c>
      <c r="I1257" s="39">
        <v>0</v>
      </c>
      <c r="J1257" s="39">
        <v>0</v>
      </c>
      <c r="K1257" s="39">
        <v>0</v>
      </c>
    </row>
    <row r="1258" spans="1:11" x14ac:dyDescent="0.3">
      <c r="A1258" s="39"/>
      <c r="B1258" s="39"/>
      <c r="C1258" s="39" t="s">
        <v>22</v>
      </c>
      <c r="D1258" s="39" t="s">
        <v>222</v>
      </c>
      <c r="E1258" s="39" t="s">
        <v>95</v>
      </c>
      <c r="F1258" s="39">
        <v>6.5793658067613087E-2</v>
      </c>
      <c r="G1258" s="39">
        <v>0.17836456241255375</v>
      </c>
      <c r="H1258" s="39">
        <v>8.4717063133826834E-2</v>
      </c>
      <c r="I1258" s="39">
        <v>0.18946510108571088</v>
      </c>
      <c r="J1258" s="39">
        <v>7.5512936337276002E-2</v>
      </c>
      <c r="K1258" s="39">
        <v>0.18891721117224949</v>
      </c>
    </row>
    <row r="1259" spans="1:11" x14ac:dyDescent="0.3">
      <c r="A1259" s="39"/>
      <c r="B1259" s="39"/>
      <c r="C1259" s="39" t="s">
        <v>24</v>
      </c>
      <c r="D1259" s="39" t="s">
        <v>223</v>
      </c>
      <c r="E1259" s="39" t="s">
        <v>95</v>
      </c>
      <c r="F1259" s="39">
        <v>0</v>
      </c>
      <c r="G1259" s="39">
        <v>0</v>
      </c>
      <c r="H1259" s="39">
        <v>0</v>
      </c>
      <c r="I1259" s="39">
        <v>0</v>
      </c>
      <c r="J1259" s="39">
        <v>0</v>
      </c>
      <c r="K1259" s="39">
        <v>0</v>
      </c>
    </row>
    <row r="1260" spans="1:11" x14ac:dyDescent="0.3">
      <c r="A1260" s="39"/>
      <c r="B1260" s="39"/>
      <c r="C1260" s="39" t="s">
        <v>26</v>
      </c>
      <c r="D1260" s="39" t="s">
        <v>224</v>
      </c>
      <c r="E1260" s="39" t="s">
        <v>95</v>
      </c>
      <c r="F1260" s="39">
        <v>6.6876404792864828E-6</v>
      </c>
      <c r="G1260" s="39">
        <v>1.9807196324269977E-5</v>
      </c>
      <c r="H1260" s="39">
        <v>9.6198688812785011E-6</v>
      </c>
      <c r="I1260" s="39">
        <v>2.3235742626485517E-5</v>
      </c>
      <c r="J1260" s="39">
        <v>1.0782818196849715E-5</v>
      </c>
      <c r="K1260" s="39">
        <v>2.9623069747822797E-5</v>
      </c>
    </row>
    <row r="1261" spans="1:11" x14ac:dyDescent="0.3">
      <c r="A1261" s="39"/>
      <c r="B1261" s="39"/>
      <c r="C1261" s="39" t="s">
        <v>28</v>
      </c>
      <c r="D1261" s="39" t="s">
        <v>225</v>
      </c>
      <c r="E1261" s="39" t="s">
        <v>95</v>
      </c>
      <c r="F1261" s="39">
        <v>0</v>
      </c>
      <c r="G1261" s="39">
        <v>0</v>
      </c>
      <c r="H1261" s="39">
        <v>0</v>
      </c>
      <c r="I1261" s="39">
        <v>0</v>
      </c>
      <c r="J1261" s="39">
        <v>0</v>
      </c>
      <c r="K1261" s="39">
        <v>0</v>
      </c>
    </row>
    <row r="1262" spans="1:11" x14ac:dyDescent="0.3">
      <c r="A1262" s="39"/>
      <c r="B1262" s="39"/>
      <c r="C1262" s="39" t="s">
        <v>30</v>
      </c>
      <c r="D1262" s="39" t="s">
        <v>226</v>
      </c>
      <c r="E1262" s="39" t="s">
        <v>95</v>
      </c>
      <c r="F1262" s="39">
        <v>0.61886171329610984</v>
      </c>
      <c r="G1262" s="39">
        <v>2.144804863548903E-2</v>
      </c>
      <c r="H1262" s="39">
        <v>0.56080092061778208</v>
      </c>
      <c r="I1262" s="39">
        <v>1.8799093944315271E-2</v>
      </c>
      <c r="J1262" s="39">
        <v>0.60607154814597486</v>
      </c>
      <c r="K1262" s="39">
        <v>2.2614738228990947E-2</v>
      </c>
    </row>
    <row r="1263" spans="1:11" x14ac:dyDescent="0.3">
      <c r="A1263" s="39"/>
      <c r="B1263" s="39"/>
      <c r="C1263" s="39" t="s">
        <v>32</v>
      </c>
      <c r="D1263" s="39" t="s">
        <v>227</v>
      </c>
      <c r="E1263" s="39" t="s">
        <v>95</v>
      </c>
      <c r="F1263" s="39">
        <v>0</v>
      </c>
      <c r="G1263" s="39">
        <v>0</v>
      </c>
      <c r="H1263" s="39">
        <v>0</v>
      </c>
      <c r="I1263" s="39">
        <v>0</v>
      </c>
      <c r="J1263" s="39">
        <v>0</v>
      </c>
      <c r="K1263" s="39">
        <v>0</v>
      </c>
    </row>
    <row r="1264" spans="1:11" x14ac:dyDescent="0.3">
      <c r="A1264" s="39"/>
      <c r="B1264" s="39"/>
      <c r="C1264" s="39" t="s">
        <v>34</v>
      </c>
      <c r="D1264" s="39" t="s">
        <v>228</v>
      </c>
      <c r="E1264" s="39" t="s">
        <v>95</v>
      </c>
      <c r="F1264" s="39">
        <v>0</v>
      </c>
      <c r="G1264" s="39">
        <v>0</v>
      </c>
      <c r="H1264" s="39">
        <v>0</v>
      </c>
      <c r="I1264" s="39">
        <v>0</v>
      </c>
      <c r="J1264" s="39">
        <v>0</v>
      </c>
      <c r="K1264" s="39">
        <v>0</v>
      </c>
    </row>
    <row r="1265" spans="1:11" x14ac:dyDescent="0.3">
      <c r="A1265" s="39"/>
      <c r="B1265" s="39"/>
      <c r="C1265" s="39" t="s">
        <v>36</v>
      </c>
      <c r="D1265" s="39" t="s">
        <v>229</v>
      </c>
      <c r="E1265" s="39" t="s">
        <v>95</v>
      </c>
      <c r="F1265" s="39">
        <v>1.9834695113779658E-4</v>
      </c>
      <c r="G1265" s="39">
        <v>5.4302599259151716E-4</v>
      </c>
      <c r="H1265" s="39">
        <v>9.3287655283191413E-5</v>
      </c>
      <c r="I1265" s="39">
        <v>2.2703181862957482E-4</v>
      </c>
      <c r="J1265" s="39">
        <v>1.7002527299407285E-4</v>
      </c>
      <c r="K1265" s="39">
        <v>4.6862424280410034E-4</v>
      </c>
    </row>
    <row r="1266" spans="1:11" x14ac:dyDescent="0.3">
      <c r="A1266" s="39"/>
      <c r="B1266" s="39"/>
      <c r="C1266" s="39" t="s">
        <v>38</v>
      </c>
      <c r="D1266" s="39" t="s">
        <v>230</v>
      </c>
      <c r="E1266" s="39" t="s">
        <v>95</v>
      </c>
      <c r="F1266" s="39">
        <v>7.160767358656131E-2</v>
      </c>
      <c r="G1266" s="39">
        <v>0.1112032122072589</v>
      </c>
      <c r="H1266" s="39">
        <v>3.059137855941213E-2</v>
      </c>
      <c r="I1266" s="39">
        <v>5.6360362991669369E-2</v>
      </c>
      <c r="J1266" s="39">
        <v>4.3407783097916347E-2</v>
      </c>
      <c r="K1266" s="39">
        <v>8.3145883741067433E-2</v>
      </c>
    </row>
    <row r="1267" spans="1:11" x14ac:dyDescent="0.3">
      <c r="A1267" s="39"/>
      <c r="B1267" s="39"/>
      <c r="C1267" s="39" t="s">
        <v>40</v>
      </c>
      <c r="D1267" s="39" t="s">
        <v>231</v>
      </c>
      <c r="E1267" s="39" t="s">
        <v>95</v>
      </c>
      <c r="F1267" s="39">
        <v>1.2991898900547995E-5</v>
      </c>
      <c r="G1267" s="39">
        <v>3.8478906416284593E-5</v>
      </c>
      <c r="H1267" s="39">
        <v>1.8688259981857214E-5</v>
      </c>
      <c r="I1267" s="39">
        <v>4.5139450904612858E-5</v>
      </c>
      <c r="J1267" s="39">
        <v>2.094749027109891E-5</v>
      </c>
      <c r="K1267" s="39">
        <v>5.7547939139314692E-5</v>
      </c>
    </row>
    <row r="1268" spans="1:11" x14ac:dyDescent="0.3">
      <c r="A1268" s="39"/>
      <c r="B1268" s="39"/>
      <c r="C1268" s="39" t="s">
        <v>42</v>
      </c>
      <c r="D1268" s="39" t="s">
        <v>234</v>
      </c>
      <c r="E1268" s="39" t="s">
        <v>62</v>
      </c>
      <c r="F1268" s="39">
        <v>8.0236000000000001E-4</v>
      </c>
      <c r="G1268" s="39">
        <v>2.4726121724694796E-3</v>
      </c>
      <c r="H1268" s="39">
        <v>3.8292000000000003E-4</v>
      </c>
      <c r="I1268" s="39">
        <v>1.0386994484644391E-3</v>
      </c>
      <c r="J1268" s="39">
        <v>6.8961999999999995E-4</v>
      </c>
      <c r="K1268" s="39">
        <v>2.1251999999999998E-3</v>
      </c>
    </row>
    <row r="1269" spans="1:11" x14ac:dyDescent="0.3">
      <c r="A1269" s="39"/>
      <c r="B1269" s="39"/>
      <c r="C1269" s="39" t="s">
        <v>45</v>
      </c>
      <c r="D1269" s="39" t="s">
        <v>235</v>
      </c>
      <c r="E1269" s="39" t="s">
        <v>62</v>
      </c>
      <c r="F1269" s="39">
        <v>0.21453197308693553</v>
      </c>
      <c r="G1269" s="39">
        <v>0.65467219071191007</v>
      </c>
      <c r="H1269" s="39">
        <v>0.27963191241305502</v>
      </c>
      <c r="I1269" s="39">
        <v>0.69713440616436184</v>
      </c>
      <c r="J1269" s="39">
        <v>0.24664216947035497</v>
      </c>
      <c r="K1269" s="39">
        <v>0.6901191705275258</v>
      </c>
    </row>
    <row r="1270" spans="1:11" x14ac:dyDescent="0.3">
      <c r="A1270" s="50" t="s">
        <v>764</v>
      </c>
      <c r="B1270" s="39"/>
      <c r="C1270" s="39"/>
      <c r="D1270" s="39"/>
      <c r="E1270" s="39"/>
      <c r="F1270" s="39"/>
      <c r="G1270" s="39"/>
      <c r="H1270" s="39"/>
      <c r="I1270" s="39"/>
      <c r="J1270" s="39"/>
      <c r="K1270" s="39"/>
    </row>
    <row r="1271" spans="1:11" x14ac:dyDescent="0.3">
      <c r="A1271" s="50"/>
      <c r="B1271" s="39"/>
      <c r="C1271" s="39" t="s">
        <v>264</v>
      </c>
      <c r="D1271" s="39" t="s">
        <v>181</v>
      </c>
      <c r="E1271" s="39" t="s">
        <v>65</v>
      </c>
      <c r="F1271" s="61">
        <v>6678.7873075091202</v>
      </c>
      <c r="G1271" s="61">
        <v>6007.3370337026854</v>
      </c>
      <c r="H1271" s="61">
        <v>3526.4206141494701</v>
      </c>
      <c r="I1271" s="61">
        <v>3083.3487298236068</v>
      </c>
      <c r="J1271" s="61">
        <v>3292.9379815112725</v>
      </c>
      <c r="K1271" s="61">
        <v>3009.3942360838691</v>
      </c>
    </row>
    <row r="1272" spans="1:11" x14ac:dyDescent="0.3">
      <c r="A1272" s="39"/>
      <c r="B1272" s="50" t="s">
        <v>523</v>
      </c>
      <c r="C1272" s="39" t="s">
        <v>264</v>
      </c>
      <c r="D1272" s="39" t="s">
        <v>180</v>
      </c>
      <c r="E1272" s="39" t="s">
        <v>64</v>
      </c>
      <c r="F1272" s="61">
        <v>6677.0505294752011</v>
      </c>
      <c r="G1272" s="61">
        <v>6005.6699407061224</v>
      </c>
      <c r="H1272" s="61">
        <v>3525.1016665846892</v>
      </c>
      <c r="I1272" s="61">
        <v>3082.0647812554553</v>
      </c>
      <c r="J1272" s="61">
        <v>3279.4802239574724</v>
      </c>
      <c r="K1272" s="61">
        <v>2996.2246983363452</v>
      </c>
    </row>
    <row r="1273" spans="1:11" x14ac:dyDescent="0.3">
      <c r="A1273" s="39"/>
      <c r="B1273" s="39"/>
      <c r="C1273" s="39" t="s">
        <v>264</v>
      </c>
      <c r="D1273" s="39" t="s">
        <v>175</v>
      </c>
      <c r="E1273" s="39" t="s">
        <v>48</v>
      </c>
      <c r="F1273" s="39">
        <v>0.96</v>
      </c>
      <c r="G1273" s="39">
        <v>0.96</v>
      </c>
      <c r="H1273" s="39">
        <v>0.96</v>
      </c>
      <c r="I1273" s="39">
        <v>0.96</v>
      </c>
      <c r="J1273" s="39">
        <v>0.96</v>
      </c>
      <c r="K1273" s="39">
        <v>0.96</v>
      </c>
    </row>
    <row r="1274" spans="1:11" x14ac:dyDescent="0.3">
      <c r="A1274" s="39"/>
      <c r="B1274" s="39"/>
      <c r="C1274" s="39" t="s">
        <v>264</v>
      </c>
      <c r="D1274" s="39" t="s">
        <v>176</v>
      </c>
      <c r="E1274" s="39" t="s">
        <v>49</v>
      </c>
      <c r="F1274" s="39">
        <v>1100</v>
      </c>
      <c r="G1274" s="39">
        <v>1100</v>
      </c>
      <c r="H1274" s="39">
        <v>1100</v>
      </c>
      <c r="I1274" s="39">
        <v>1100</v>
      </c>
      <c r="J1274" s="39">
        <v>1100</v>
      </c>
      <c r="K1274" s="39">
        <v>1100</v>
      </c>
    </row>
    <row r="1275" spans="1:11" x14ac:dyDescent="0.3">
      <c r="A1275" s="39"/>
      <c r="B1275" s="39"/>
      <c r="C1275" s="39" t="s">
        <v>264</v>
      </c>
      <c r="D1275" s="39" t="s">
        <v>182</v>
      </c>
      <c r="E1275" s="39" t="s">
        <v>80</v>
      </c>
      <c r="F1275" s="39">
        <v>5020.5209008943384</v>
      </c>
      <c r="G1275" s="39">
        <v>4011.7540598784785</v>
      </c>
      <c r="H1275" s="39">
        <v>2612.1355250663055</v>
      </c>
      <c r="I1275" s="39">
        <v>2049.0229129173135</v>
      </c>
      <c r="J1275" s="39">
        <v>2459.3470532395586</v>
      </c>
      <c r="K1275" s="39">
        <v>2009.5835139450089</v>
      </c>
    </row>
    <row r="1276" spans="1:11" x14ac:dyDescent="0.3">
      <c r="A1276" s="39"/>
      <c r="B1276" s="39"/>
      <c r="C1276" s="39" t="s">
        <v>264</v>
      </c>
      <c r="D1276" s="39" t="s">
        <v>178</v>
      </c>
      <c r="E1276" s="39" t="s">
        <v>66</v>
      </c>
      <c r="F1276" s="39">
        <v>1279.5784626651648</v>
      </c>
      <c r="G1276" s="39">
        <v>1420.0079418541832</v>
      </c>
      <c r="H1276" s="39">
        <v>1307.1480420543887</v>
      </c>
      <c r="I1276" s="39">
        <v>1438.6127441121153</v>
      </c>
      <c r="J1276" s="39">
        <v>1297.8263528084572</v>
      </c>
      <c r="K1276" s="39">
        <v>1439.0140333301983</v>
      </c>
    </row>
    <row r="1277" spans="1:11" x14ac:dyDescent="0.3">
      <c r="A1277" s="39"/>
      <c r="B1277" s="39"/>
      <c r="C1277" s="39" t="s">
        <v>264</v>
      </c>
      <c r="D1277" s="39" t="s">
        <v>177</v>
      </c>
      <c r="E1277" s="39" t="s">
        <v>792</v>
      </c>
      <c r="F1277" s="39">
        <v>8543.8100516435024</v>
      </c>
      <c r="G1277" s="39">
        <v>8528.0990119576345</v>
      </c>
      <c r="H1277" s="39">
        <v>4607.829741518839</v>
      </c>
      <c r="I1277" s="39">
        <v>4433.8976724932163</v>
      </c>
      <c r="J1277" s="39">
        <v>4256.1958581661893</v>
      </c>
      <c r="K1277" s="39">
        <v>4311.609387916541</v>
      </c>
    </row>
    <row r="1278" spans="1:11" x14ac:dyDescent="0.3">
      <c r="A1278" s="39"/>
      <c r="B1278" s="39"/>
      <c r="C1278" s="39" t="s">
        <v>264</v>
      </c>
      <c r="D1278" s="39" t="s">
        <v>179</v>
      </c>
      <c r="E1278" s="39" t="s">
        <v>66</v>
      </c>
      <c r="F1278" s="39">
        <v>0.60330008470943719</v>
      </c>
      <c r="G1278" s="39">
        <v>1.6516911550825391</v>
      </c>
      <c r="H1278" s="39">
        <v>0.2837475425857649</v>
      </c>
      <c r="I1278" s="39">
        <v>0.69054971929281039</v>
      </c>
      <c r="J1278" s="39">
        <v>0.51715967136048757</v>
      </c>
      <c r="K1278" s="39">
        <v>1.4253827111856059</v>
      </c>
    </row>
    <row r="1279" spans="1:11" x14ac:dyDescent="0.3">
      <c r="A1279" s="39"/>
      <c r="B1279" s="39"/>
      <c r="C1279" s="39" t="s">
        <v>264</v>
      </c>
      <c r="D1279" s="39" t="s">
        <v>199</v>
      </c>
      <c r="E1279" s="39" t="s">
        <v>792</v>
      </c>
      <c r="F1279" s="39">
        <v>4.0282651500415811</v>
      </c>
      <c r="G1279" s="39">
        <v>9.919511921409379</v>
      </c>
      <c r="H1279" s="39">
        <v>1.0002389352583898</v>
      </c>
      <c r="I1279" s="39">
        <v>2.1283189695382116</v>
      </c>
      <c r="J1279" s="39">
        <v>1.6960149148550645</v>
      </c>
      <c r="K1279" s="39">
        <v>4.2707668838359343</v>
      </c>
    </row>
    <row r="1280" spans="1:11" x14ac:dyDescent="0.3">
      <c r="A1280" s="39"/>
      <c r="B1280" s="39" t="s">
        <v>256</v>
      </c>
      <c r="C1280" s="39"/>
      <c r="D1280" s="39"/>
      <c r="E1280" s="39"/>
      <c r="F1280" s="39"/>
      <c r="G1280" s="39"/>
      <c r="H1280" s="39"/>
      <c r="I1280" s="39"/>
      <c r="J1280" s="39"/>
      <c r="K1280" s="39"/>
    </row>
    <row r="1281" spans="1:11" x14ac:dyDescent="0.3">
      <c r="A1281" s="39"/>
      <c r="B1281" s="39"/>
      <c r="C1281" s="39" t="s">
        <v>5</v>
      </c>
      <c r="D1281" s="39" t="s">
        <v>213</v>
      </c>
      <c r="E1281" s="39" t="s">
        <v>95</v>
      </c>
      <c r="F1281" s="39">
        <v>1.0554122136492743E-2</v>
      </c>
      <c r="G1281" s="39">
        <v>-1.2779038144547106E-39</v>
      </c>
      <c r="H1281" s="39">
        <v>9.5608959484609433E-3</v>
      </c>
      <c r="I1281" s="39">
        <v>1.1554022604852368E-38</v>
      </c>
      <c r="J1281" s="39">
        <v>1.0332055900797102E-2</v>
      </c>
      <c r="K1281" s="39">
        <v>-1.9895251836899966E-92</v>
      </c>
    </row>
    <row r="1282" spans="1:11" x14ac:dyDescent="0.3">
      <c r="A1282" s="39"/>
      <c r="B1282" s="39"/>
      <c r="C1282" s="39" t="s">
        <v>8</v>
      </c>
      <c r="D1282" s="39" t="s">
        <v>214</v>
      </c>
      <c r="E1282" s="39" t="s">
        <v>95</v>
      </c>
      <c r="F1282" s="39">
        <v>0</v>
      </c>
      <c r="G1282" s="39">
        <v>0</v>
      </c>
      <c r="H1282" s="39">
        <v>0</v>
      </c>
      <c r="I1282" s="39">
        <v>0</v>
      </c>
      <c r="J1282" s="39">
        <v>0</v>
      </c>
      <c r="K1282" s="39">
        <v>0</v>
      </c>
    </row>
    <row r="1283" spans="1:11" x14ac:dyDescent="0.3">
      <c r="A1283" s="39"/>
      <c r="B1283" s="39"/>
      <c r="C1283" s="39" t="s">
        <v>10</v>
      </c>
      <c r="D1283" s="39" t="s">
        <v>215</v>
      </c>
      <c r="E1283" s="39" t="s">
        <v>95</v>
      </c>
      <c r="F1283" s="39">
        <v>0</v>
      </c>
      <c r="G1283" s="39">
        <v>0</v>
      </c>
      <c r="H1283" s="39">
        <v>0</v>
      </c>
      <c r="I1283" s="39">
        <v>0</v>
      </c>
      <c r="J1283" s="39">
        <v>0</v>
      </c>
      <c r="K1283" s="39">
        <v>0</v>
      </c>
    </row>
    <row r="1284" spans="1:11" x14ac:dyDescent="0.3">
      <c r="A1284" s="39"/>
      <c r="B1284" s="39"/>
      <c r="C1284" s="39" t="s">
        <v>12</v>
      </c>
      <c r="D1284" s="39" t="s">
        <v>216</v>
      </c>
      <c r="E1284" s="39" t="s">
        <v>95</v>
      </c>
      <c r="F1284" s="39">
        <v>0</v>
      </c>
      <c r="G1284" s="39">
        <v>0</v>
      </c>
      <c r="H1284" s="39">
        <v>0</v>
      </c>
      <c r="I1284" s="39">
        <v>0</v>
      </c>
      <c r="J1284" s="39">
        <v>0</v>
      </c>
      <c r="K1284" s="39">
        <v>0</v>
      </c>
    </row>
    <row r="1285" spans="1:11" x14ac:dyDescent="0.3">
      <c r="A1285" s="39"/>
      <c r="B1285" s="39"/>
      <c r="C1285" s="39" t="s">
        <v>14</v>
      </c>
      <c r="D1285" s="39" t="s">
        <v>217</v>
      </c>
      <c r="E1285" s="39" t="s">
        <v>95</v>
      </c>
      <c r="F1285" s="39">
        <v>0</v>
      </c>
      <c r="G1285" s="39">
        <v>0</v>
      </c>
      <c r="H1285" s="39">
        <v>0</v>
      </c>
      <c r="I1285" s="39">
        <v>0</v>
      </c>
      <c r="J1285" s="39">
        <v>0</v>
      </c>
      <c r="K1285" s="39">
        <v>0</v>
      </c>
    </row>
    <row r="1286" spans="1:11" x14ac:dyDescent="0.3">
      <c r="A1286" s="39"/>
      <c r="B1286" s="39"/>
      <c r="C1286" s="39" t="s">
        <v>16</v>
      </c>
      <c r="D1286" s="39" t="s">
        <v>218</v>
      </c>
      <c r="E1286" s="39" t="s">
        <v>95</v>
      </c>
      <c r="F1286" s="39">
        <v>4.135898871971672E-25</v>
      </c>
      <c r="G1286" s="39">
        <v>8.7498849233400899E-30</v>
      </c>
      <c r="H1286" s="39">
        <v>0</v>
      </c>
      <c r="I1286" s="39">
        <v>-6.8960421764887413E-180</v>
      </c>
      <c r="J1286" s="39">
        <v>0</v>
      </c>
      <c r="K1286" s="39">
        <v>0</v>
      </c>
    </row>
    <row r="1287" spans="1:11" x14ac:dyDescent="0.3">
      <c r="A1287" s="39"/>
      <c r="B1287" s="39"/>
      <c r="C1287" s="39" t="s">
        <v>18</v>
      </c>
      <c r="D1287" s="39" t="s">
        <v>220</v>
      </c>
      <c r="E1287" s="39" t="s">
        <v>95</v>
      </c>
      <c r="F1287" s="39">
        <v>0.2329648064227052</v>
      </c>
      <c r="G1287" s="39">
        <v>0.68838286464936627</v>
      </c>
      <c r="H1287" s="39">
        <v>0.31420814595637159</v>
      </c>
      <c r="I1287" s="39">
        <v>0.73508003496614394</v>
      </c>
      <c r="J1287" s="39">
        <v>0.26447392093657379</v>
      </c>
      <c r="K1287" s="39">
        <v>0.70476637160600097</v>
      </c>
    </row>
    <row r="1288" spans="1:11" x14ac:dyDescent="0.3">
      <c r="A1288" s="39"/>
      <c r="B1288" s="39"/>
      <c r="C1288" s="39" t="s">
        <v>20</v>
      </c>
      <c r="D1288" s="39" t="s">
        <v>221</v>
      </c>
      <c r="E1288" s="39" t="s">
        <v>95</v>
      </c>
      <c r="F1288" s="39">
        <v>0</v>
      </c>
      <c r="G1288" s="39">
        <v>0</v>
      </c>
      <c r="H1288" s="39">
        <v>0</v>
      </c>
      <c r="I1288" s="39">
        <v>0</v>
      </c>
      <c r="J1288" s="39">
        <v>0</v>
      </c>
      <c r="K1288" s="39">
        <v>0</v>
      </c>
    </row>
    <row r="1289" spans="1:11" x14ac:dyDescent="0.3">
      <c r="A1289" s="39"/>
      <c r="B1289" s="39"/>
      <c r="C1289" s="39" t="s">
        <v>22</v>
      </c>
      <c r="D1289" s="39" t="s">
        <v>222</v>
      </c>
      <c r="E1289" s="39" t="s">
        <v>95</v>
      </c>
      <c r="F1289" s="39">
        <v>6.5793658067613087E-2</v>
      </c>
      <c r="G1289" s="39">
        <v>0.17836456241255375</v>
      </c>
      <c r="H1289" s="39">
        <v>8.4717063133826834E-2</v>
      </c>
      <c r="I1289" s="39">
        <v>0.18946510108571088</v>
      </c>
      <c r="J1289" s="39">
        <v>7.5512936337276002E-2</v>
      </c>
      <c r="K1289" s="39">
        <v>0.18891721117224949</v>
      </c>
    </row>
    <row r="1290" spans="1:11" x14ac:dyDescent="0.3">
      <c r="A1290" s="39"/>
      <c r="B1290" s="39"/>
      <c r="C1290" s="39" t="s">
        <v>24</v>
      </c>
      <c r="D1290" s="39" t="s">
        <v>223</v>
      </c>
      <c r="E1290" s="39" t="s">
        <v>95</v>
      </c>
      <c r="F1290" s="39">
        <v>0</v>
      </c>
      <c r="G1290" s="39">
        <v>0</v>
      </c>
      <c r="H1290" s="39">
        <v>0</v>
      </c>
      <c r="I1290" s="39">
        <v>0</v>
      </c>
      <c r="J1290" s="39">
        <v>0</v>
      </c>
      <c r="K1290" s="39">
        <v>0</v>
      </c>
    </row>
    <row r="1291" spans="1:11" x14ac:dyDescent="0.3">
      <c r="A1291" s="39"/>
      <c r="B1291" s="39"/>
      <c r="C1291" s="39" t="s">
        <v>26</v>
      </c>
      <c r="D1291" s="39" t="s">
        <v>224</v>
      </c>
      <c r="E1291" s="39" t="s">
        <v>95</v>
      </c>
      <c r="F1291" s="39">
        <v>6.6876404792864828E-6</v>
      </c>
      <c r="G1291" s="39">
        <v>1.9807196324269977E-5</v>
      </c>
      <c r="H1291" s="39">
        <v>9.6198688812785011E-6</v>
      </c>
      <c r="I1291" s="39">
        <v>2.3235742626485517E-5</v>
      </c>
      <c r="J1291" s="39">
        <v>1.0782818196849715E-5</v>
      </c>
      <c r="K1291" s="39">
        <v>2.9623069747822797E-5</v>
      </c>
    </row>
    <row r="1292" spans="1:11" x14ac:dyDescent="0.3">
      <c r="A1292" s="39"/>
      <c r="B1292" s="39"/>
      <c r="C1292" s="39" t="s">
        <v>28</v>
      </c>
      <c r="D1292" s="39" t="s">
        <v>225</v>
      </c>
      <c r="E1292" s="39" t="s">
        <v>95</v>
      </c>
      <c r="F1292" s="39">
        <v>0</v>
      </c>
      <c r="G1292" s="39">
        <v>0</v>
      </c>
      <c r="H1292" s="39">
        <v>0</v>
      </c>
      <c r="I1292" s="39">
        <v>0</v>
      </c>
      <c r="J1292" s="39">
        <v>0</v>
      </c>
      <c r="K1292" s="39">
        <v>0</v>
      </c>
    </row>
    <row r="1293" spans="1:11" x14ac:dyDescent="0.3">
      <c r="A1293" s="39"/>
      <c r="B1293" s="39"/>
      <c r="C1293" s="39" t="s">
        <v>30</v>
      </c>
      <c r="D1293" s="39" t="s">
        <v>226</v>
      </c>
      <c r="E1293" s="39" t="s">
        <v>95</v>
      </c>
      <c r="F1293" s="39">
        <v>0.61886171329610984</v>
      </c>
      <c r="G1293" s="39">
        <v>2.144804863548903E-2</v>
      </c>
      <c r="H1293" s="39">
        <v>0.56080092061778208</v>
      </c>
      <c r="I1293" s="39">
        <v>1.8799093944315271E-2</v>
      </c>
      <c r="J1293" s="39">
        <v>0.60607154814597486</v>
      </c>
      <c r="K1293" s="39">
        <v>2.2614738228990947E-2</v>
      </c>
    </row>
    <row r="1294" spans="1:11" x14ac:dyDescent="0.3">
      <c r="A1294" s="39"/>
      <c r="B1294" s="39"/>
      <c r="C1294" s="39" t="s">
        <v>32</v>
      </c>
      <c r="D1294" s="39" t="s">
        <v>227</v>
      </c>
      <c r="E1294" s="39" t="s">
        <v>95</v>
      </c>
      <c r="F1294" s="39">
        <v>0</v>
      </c>
      <c r="G1294" s="39">
        <v>0</v>
      </c>
      <c r="H1294" s="39">
        <v>0</v>
      </c>
      <c r="I1294" s="39">
        <v>0</v>
      </c>
      <c r="J1294" s="39">
        <v>0</v>
      </c>
      <c r="K1294" s="39">
        <v>0</v>
      </c>
    </row>
    <row r="1295" spans="1:11" x14ac:dyDescent="0.3">
      <c r="A1295" s="39"/>
      <c r="B1295" s="39"/>
      <c r="C1295" s="39" t="s">
        <v>34</v>
      </c>
      <c r="D1295" s="39" t="s">
        <v>228</v>
      </c>
      <c r="E1295" s="39" t="s">
        <v>95</v>
      </c>
      <c r="F1295" s="39">
        <v>0</v>
      </c>
      <c r="G1295" s="39">
        <v>0</v>
      </c>
      <c r="H1295" s="39">
        <v>0</v>
      </c>
      <c r="I1295" s="39">
        <v>0</v>
      </c>
      <c r="J1295" s="39">
        <v>0</v>
      </c>
      <c r="K1295" s="39">
        <v>0</v>
      </c>
    </row>
    <row r="1296" spans="1:11" x14ac:dyDescent="0.3">
      <c r="A1296" s="39"/>
      <c r="B1296" s="39"/>
      <c r="C1296" s="39" t="s">
        <v>36</v>
      </c>
      <c r="D1296" s="39" t="s">
        <v>229</v>
      </c>
      <c r="E1296" s="39" t="s">
        <v>95</v>
      </c>
      <c r="F1296" s="39">
        <v>1.9834695113779658E-4</v>
      </c>
      <c r="G1296" s="39">
        <v>5.4302599259151716E-4</v>
      </c>
      <c r="H1296" s="39">
        <v>9.3287655283191413E-5</v>
      </c>
      <c r="I1296" s="39">
        <v>2.2703181862957482E-4</v>
      </c>
      <c r="J1296" s="39">
        <v>1.7002527299407285E-4</v>
      </c>
      <c r="K1296" s="39">
        <v>4.6862424280410034E-4</v>
      </c>
    </row>
    <row r="1297" spans="1:11" x14ac:dyDescent="0.3">
      <c r="A1297" s="39"/>
      <c r="B1297" s="39"/>
      <c r="C1297" s="39" t="s">
        <v>38</v>
      </c>
      <c r="D1297" s="39" t="s">
        <v>230</v>
      </c>
      <c r="E1297" s="39" t="s">
        <v>95</v>
      </c>
      <c r="F1297" s="39">
        <v>7.160767358656131E-2</v>
      </c>
      <c r="G1297" s="39">
        <v>0.1112032122072589</v>
      </c>
      <c r="H1297" s="39">
        <v>3.059137855941213E-2</v>
      </c>
      <c r="I1297" s="39">
        <v>5.6360362991669369E-2</v>
      </c>
      <c r="J1297" s="39">
        <v>4.3407783097916347E-2</v>
      </c>
      <c r="K1297" s="39">
        <v>8.3145883741067433E-2</v>
      </c>
    </row>
    <row r="1298" spans="1:11" x14ac:dyDescent="0.3">
      <c r="A1298" s="39"/>
      <c r="B1298" s="39"/>
      <c r="C1298" s="39" t="s">
        <v>40</v>
      </c>
      <c r="D1298" s="39" t="s">
        <v>231</v>
      </c>
      <c r="E1298" s="39" t="s">
        <v>95</v>
      </c>
      <c r="F1298" s="39">
        <v>1.2991898900547995E-5</v>
      </c>
      <c r="G1298" s="39">
        <v>3.8478906416284593E-5</v>
      </c>
      <c r="H1298" s="39">
        <v>1.8688259981857214E-5</v>
      </c>
      <c r="I1298" s="39">
        <v>4.5139450904612858E-5</v>
      </c>
      <c r="J1298" s="39">
        <v>2.094749027109891E-5</v>
      </c>
      <c r="K1298" s="39">
        <v>5.7547939139314692E-5</v>
      </c>
    </row>
    <row r="1299" spans="1:11" x14ac:dyDescent="0.3">
      <c r="A1299" s="39"/>
      <c r="B1299" s="39"/>
      <c r="C1299" s="39" t="s">
        <v>42</v>
      </c>
      <c r="D1299" s="39" t="s">
        <v>234</v>
      </c>
      <c r="E1299" s="39" t="s">
        <v>62</v>
      </c>
      <c r="F1299" s="39">
        <v>8.0236000000000001E-4</v>
      </c>
      <c r="G1299" s="39">
        <v>2.4726121724694796E-3</v>
      </c>
      <c r="H1299" s="39">
        <v>3.8292000000000003E-4</v>
      </c>
      <c r="I1299" s="39">
        <v>1.0386994484644391E-3</v>
      </c>
      <c r="J1299" s="39">
        <v>6.8961999999999995E-4</v>
      </c>
      <c r="K1299" s="39">
        <v>2.1251999999999998E-3</v>
      </c>
    </row>
    <row r="1300" spans="1:11" x14ac:dyDescent="0.3">
      <c r="A1300" s="39"/>
      <c r="B1300" s="39"/>
      <c r="C1300" s="39" t="s">
        <v>45</v>
      </c>
      <c r="D1300" s="39" t="s">
        <v>235</v>
      </c>
      <c r="E1300" s="39" t="s">
        <v>62</v>
      </c>
      <c r="F1300" s="39">
        <v>0.21453197308693553</v>
      </c>
      <c r="G1300" s="39">
        <v>0.65467219071191007</v>
      </c>
      <c r="H1300" s="39">
        <v>0.27963191241305502</v>
      </c>
      <c r="I1300" s="39">
        <v>0.69713440616436184</v>
      </c>
      <c r="J1300" s="39">
        <v>0.24664216947035497</v>
      </c>
      <c r="K1300" s="39">
        <v>0.6901191705275258</v>
      </c>
    </row>
    <row r="1301" spans="1:11" x14ac:dyDescent="0.3">
      <c r="A1301" s="50" t="s">
        <v>766</v>
      </c>
      <c r="B1301" s="39"/>
      <c r="C1301" s="39"/>
      <c r="D1301" s="39"/>
      <c r="E1301" s="39"/>
      <c r="F1301" s="39"/>
      <c r="G1301" s="39"/>
      <c r="H1301" s="39"/>
      <c r="I1301" s="39"/>
      <c r="J1301" s="39"/>
      <c r="K1301" s="39"/>
    </row>
    <row r="1302" spans="1:11" x14ac:dyDescent="0.3">
      <c r="A1302" s="50"/>
      <c r="B1302" s="39"/>
      <c r="C1302" s="39" t="s">
        <v>264</v>
      </c>
      <c r="D1302" s="39" t="s">
        <v>181</v>
      </c>
      <c r="E1302" s="39" t="s">
        <v>65</v>
      </c>
      <c r="F1302" s="61">
        <v>1</v>
      </c>
      <c r="G1302" s="61">
        <v>1</v>
      </c>
      <c r="H1302" s="61">
        <v>61.502344846805435</v>
      </c>
      <c r="I1302" s="61">
        <v>93.040721756237787</v>
      </c>
      <c r="J1302" s="61">
        <v>283.4255742810065</v>
      </c>
      <c r="K1302" s="61">
        <v>302.15217655298204</v>
      </c>
    </row>
    <row r="1303" spans="1:11" x14ac:dyDescent="0.3">
      <c r="A1303" s="39"/>
      <c r="B1303" s="50" t="s">
        <v>523</v>
      </c>
      <c r="C1303" s="39" t="s">
        <v>264</v>
      </c>
      <c r="D1303" s="39" t="s">
        <v>180</v>
      </c>
      <c r="E1303" s="39" t="s">
        <v>64</v>
      </c>
      <c r="F1303" s="61">
        <v>1</v>
      </c>
      <c r="G1303" s="61">
        <v>1</v>
      </c>
      <c r="H1303" s="61">
        <v>61.502344846805435</v>
      </c>
      <c r="I1303" s="61">
        <v>93.040721756237787</v>
      </c>
      <c r="J1303" s="61">
        <v>283.4255742810065</v>
      </c>
      <c r="K1303" s="61">
        <v>302.15217655298204</v>
      </c>
    </row>
    <row r="1304" spans="1:11" x14ac:dyDescent="0.3">
      <c r="A1304" s="39"/>
      <c r="B1304" s="39"/>
      <c r="C1304" s="39" t="s">
        <v>264</v>
      </c>
      <c r="D1304" s="39" t="s">
        <v>175</v>
      </c>
      <c r="E1304" s="39" t="s">
        <v>48</v>
      </c>
      <c r="F1304" s="39">
        <v>1.7</v>
      </c>
      <c r="G1304" s="39">
        <v>1.7</v>
      </c>
      <c r="H1304" s="39">
        <v>1.7</v>
      </c>
      <c r="I1304" s="39">
        <v>1.7</v>
      </c>
      <c r="J1304" s="39">
        <v>1.7</v>
      </c>
      <c r="K1304" s="39">
        <v>1.7</v>
      </c>
    </row>
    <row r="1305" spans="1:11" x14ac:dyDescent="0.3">
      <c r="A1305" s="39"/>
      <c r="B1305" s="39"/>
      <c r="C1305" s="39" t="s">
        <v>264</v>
      </c>
      <c r="D1305" s="39" t="s">
        <v>176</v>
      </c>
      <c r="E1305" s="39" t="s">
        <v>49</v>
      </c>
      <c r="F1305" s="39">
        <v>15</v>
      </c>
      <c r="G1305" s="39">
        <v>15</v>
      </c>
      <c r="H1305" s="39">
        <v>50.909203993168354</v>
      </c>
      <c r="I1305" s="39">
        <v>50.909203993168354</v>
      </c>
      <c r="J1305" s="39">
        <v>59.384444558198105</v>
      </c>
      <c r="K1305" s="39">
        <v>59.384444558198105</v>
      </c>
    </row>
    <row r="1306" spans="1:11" x14ac:dyDescent="0.3">
      <c r="A1306" s="39"/>
      <c r="B1306" s="39"/>
      <c r="C1306" s="39" t="s">
        <v>264</v>
      </c>
      <c r="D1306" s="39" t="s">
        <v>182</v>
      </c>
      <c r="E1306" s="39" t="s">
        <v>80</v>
      </c>
      <c r="F1306" s="39">
        <v>0.51233354914841789</v>
      </c>
      <c r="G1306" s="39">
        <v>0.51233354914841789</v>
      </c>
      <c r="H1306" s="39">
        <v>32.79517630023966</v>
      </c>
      <c r="I1306" s="39">
        <v>49.61252909458544</v>
      </c>
      <c r="J1306" s="39">
        <v>154.76934802000602</v>
      </c>
      <c r="K1306" s="39">
        <v>164.99532720913186</v>
      </c>
    </row>
    <row r="1307" spans="1:11" x14ac:dyDescent="0.3">
      <c r="A1307" s="39"/>
      <c r="B1307" s="39"/>
      <c r="C1307" s="39" t="s">
        <v>264</v>
      </c>
      <c r="D1307" s="39" t="s">
        <v>178</v>
      </c>
      <c r="E1307" s="39" t="s">
        <v>66</v>
      </c>
      <c r="F1307" s="39">
        <v>-8.4291682385988835</v>
      </c>
      <c r="G1307" s="39">
        <v>-8.4291682385988853</v>
      </c>
      <c r="H1307" s="39">
        <v>23.051159459513183</v>
      </c>
      <c r="I1307" s="39">
        <v>23.05115945951318</v>
      </c>
      <c r="J1307" s="39">
        <v>31.336453505194093</v>
      </c>
      <c r="K1307" s="39">
        <v>31.336453505194093</v>
      </c>
    </row>
    <row r="1308" spans="1:11" x14ac:dyDescent="0.3">
      <c r="A1308" s="39"/>
      <c r="B1308" s="39"/>
      <c r="C1308" s="39" t="s">
        <v>264</v>
      </c>
      <c r="D1308" s="39" t="s">
        <v>177</v>
      </c>
      <c r="E1308" s="39" t="s">
        <v>792</v>
      </c>
      <c r="F1308" s="39">
        <v>-8.4291682385988827E-3</v>
      </c>
      <c r="G1308" s="39">
        <v>-8.4291682385988845E-3</v>
      </c>
      <c r="H1308" s="39">
        <v>1.417700358197681</v>
      </c>
      <c r="I1308" s="39">
        <v>2.1446965134312346</v>
      </c>
      <c r="J1308" s="39">
        <v>8.8815523306396962</v>
      </c>
      <c r="K1308" s="39">
        <v>9.4683776320457174</v>
      </c>
    </row>
    <row r="1309" spans="1:11" x14ac:dyDescent="0.3">
      <c r="A1309" s="39"/>
      <c r="B1309" s="39"/>
      <c r="C1309" s="39" t="s">
        <v>264</v>
      </c>
      <c r="D1309" s="39" t="s">
        <v>179</v>
      </c>
      <c r="E1309" s="39" t="s">
        <v>66</v>
      </c>
      <c r="F1309" s="39">
        <v>1.4211E-14</v>
      </c>
      <c r="G1309" s="39">
        <v>1.4211E-14</v>
      </c>
      <c r="H1309" s="39">
        <v>-1.4211E-14</v>
      </c>
      <c r="I1309" s="39">
        <v>-1.4211E-14</v>
      </c>
      <c r="J1309" s="39">
        <v>1.1235E-13</v>
      </c>
      <c r="K1309" s="39">
        <v>1.1235E-13</v>
      </c>
    </row>
    <row r="1310" spans="1:11" x14ac:dyDescent="0.3">
      <c r="A1310" s="39"/>
      <c r="B1310" s="39"/>
      <c r="C1310" s="39" t="s">
        <v>264</v>
      </c>
      <c r="D1310" s="39" t="s">
        <v>199</v>
      </c>
      <c r="E1310" s="39" t="s">
        <v>792</v>
      </c>
      <c r="F1310" s="39">
        <v>1.4210999999999999E-17</v>
      </c>
      <c r="G1310" s="39">
        <v>1.4210999999999999E-17</v>
      </c>
      <c r="H1310" s="39">
        <v>-8.7400982261795197E-16</v>
      </c>
      <c r="I1310" s="39">
        <v>-1.3222016968778952E-15</v>
      </c>
      <c r="J1310" s="39">
        <v>3.184286327047108E-14</v>
      </c>
      <c r="K1310" s="39">
        <v>3.3946797035727528E-14</v>
      </c>
    </row>
    <row r="1311" spans="1:11" x14ac:dyDescent="0.3">
      <c r="A1311" s="39"/>
      <c r="B1311" s="39" t="s">
        <v>256</v>
      </c>
      <c r="C1311" s="39"/>
      <c r="D1311" s="39"/>
      <c r="E1311" s="39"/>
      <c r="F1311" s="39"/>
      <c r="G1311" s="39"/>
      <c r="H1311" s="39"/>
      <c r="I1311" s="39"/>
      <c r="J1311" s="39"/>
      <c r="K1311" s="39"/>
    </row>
    <row r="1312" spans="1:11" x14ac:dyDescent="0.3">
      <c r="A1312" s="39"/>
      <c r="B1312" s="39"/>
      <c r="C1312" s="39" t="s">
        <v>5</v>
      </c>
      <c r="D1312" s="39" t="s">
        <v>213</v>
      </c>
      <c r="E1312" s="39" t="s">
        <v>95</v>
      </c>
      <c r="F1312" s="39">
        <v>8.3805238557584875E-47</v>
      </c>
      <c r="G1312" s="39">
        <v>1.342175556477254E-55</v>
      </c>
      <c r="H1312" s="39">
        <v>-1.6269444000401921E-55</v>
      </c>
      <c r="I1312" s="39">
        <v>6.2564649413326332E-49</v>
      </c>
      <c r="J1312" s="39">
        <v>2.2601755751829107E-148</v>
      </c>
      <c r="K1312" s="39">
        <v>-5.8875174742048431E-112</v>
      </c>
    </row>
    <row r="1313" spans="1:11" x14ac:dyDescent="0.3">
      <c r="A1313" s="39"/>
      <c r="B1313" s="39"/>
      <c r="C1313" s="39" t="s">
        <v>8</v>
      </c>
      <c r="D1313" s="39" t="s">
        <v>214</v>
      </c>
      <c r="E1313" s="39" t="s">
        <v>95</v>
      </c>
      <c r="F1313" s="39">
        <v>-2.1656556928002927E-26</v>
      </c>
      <c r="G1313" s="39">
        <v>-2.9801100249021031E-26</v>
      </c>
      <c r="H1313" s="39">
        <v>-5.7095056660255163E-27</v>
      </c>
      <c r="I1313" s="39">
        <v>-7.9143254882748183E-26</v>
      </c>
      <c r="J1313" s="39">
        <v>-1.4577698909574176E-19</v>
      </c>
      <c r="K1313" s="39">
        <v>-3.7051497777829946E-19</v>
      </c>
    </row>
    <row r="1314" spans="1:11" x14ac:dyDescent="0.3">
      <c r="A1314" s="39"/>
      <c r="B1314" s="39"/>
      <c r="C1314" s="39" t="s">
        <v>10</v>
      </c>
      <c r="D1314" s="39" t="s">
        <v>215</v>
      </c>
      <c r="E1314" s="39" t="s">
        <v>95</v>
      </c>
      <c r="F1314" s="39">
        <v>-8.3651678416239658E-27</v>
      </c>
      <c r="G1314" s="39">
        <v>-5.9448185067733472E-27</v>
      </c>
      <c r="H1314" s="39">
        <v>2.0873654164698122E-28</v>
      </c>
      <c r="I1314" s="39">
        <v>-4.4010043587318959E-27</v>
      </c>
      <c r="J1314" s="39">
        <v>1.3676273428498043E-19</v>
      </c>
      <c r="K1314" s="39">
        <v>1.3616225617879128E-19</v>
      </c>
    </row>
    <row r="1315" spans="1:11" x14ac:dyDescent="0.3">
      <c r="A1315" s="39"/>
      <c r="B1315" s="39"/>
      <c r="C1315" s="39" t="s">
        <v>12</v>
      </c>
      <c r="D1315" s="39" t="s">
        <v>216</v>
      </c>
      <c r="E1315" s="39" t="s">
        <v>95</v>
      </c>
      <c r="F1315" s="39">
        <v>0</v>
      </c>
      <c r="G1315" s="39">
        <v>0</v>
      </c>
      <c r="H1315" s="39">
        <v>0</v>
      </c>
      <c r="I1315" s="39">
        <v>0</v>
      </c>
      <c r="J1315" s="39">
        <v>0</v>
      </c>
      <c r="K1315" s="39">
        <v>0</v>
      </c>
    </row>
    <row r="1316" spans="1:11" x14ac:dyDescent="0.3">
      <c r="A1316" s="39"/>
      <c r="B1316" s="39"/>
      <c r="C1316" s="39" t="s">
        <v>14</v>
      </c>
      <c r="D1316" s="39" t="s">
        <v>217</v>
      </c>
      <c r="E1316" s="39" t="s">
        <v>95</v>
      </c>
      <c r="F1316" s="39">
        <v>-1.6523227542909693E-18</v>
      </c>
      <c r="G1316" s="39">
        <v>-2.2015811482474182E-18</v>
      </c>
      <c r="H1316" s="39">
        <v>1.0172663227428228E-18</v>
      </c>
      <c r="I1316" s="39">
        <v>-1.0780371563010693E-18</v>
      </c>
      <c r="J1316" s="39">
        <v>-2.1190342082338009E-18</v>
      </c>
      <c r="K1316" s="39">
        <v>-2.4982643185791103E-18</v>
      </c>
    </row>
    <row r="1317" spans="1:11" x14ac:dyDescent="0.3">
      <c r="A1317" s="39"/>
      <c r="B1317" s="39"/>
      <c r="C1317" s="39" t="s">
        <v>16</v>
      </c>
      <c r="D1317" s="39" t="s">
        <v>218</v>
      </c>
      <c r="E1317" s="39" t="s">
        <v>95</v>
      </c>
      <c r="F1317" s="39">
        <v>6.6828610134871278E-18</v>
      </c>
      <c r="G1317" s="39">
        <v>-5.0691395580606081E-18</v>
      </c>
      <c r="H1317" s="39">
        <v>3.4064256841156718E-17</v>
      </c>
      <c r="I1317" s="39">
        <v>5.3317393384200746E-17</v>
      </c>
      <c r="J1317" s="39">
        <v>5.124486545896465E-17</v>
      </c>
      <c r="K1317" s="39">
        <v>5.7818605376694999E-17</v>
      </c>
    </row>
    <row r="1318" spans="1:11" x14ac:dyDescent="0.3">
      <c r="A1318" s="39"/>
      <c r="B1318" s="39"/>
      <c r="C1318" s="39" t="s">
        <v>18</v>
      </c>
      <c r="D1318" s="39" t="s">
        <v>220</v>
      </c>
      <c r="E1318" s="39" t="s">
        <v>95</v>
      </c>
      <c r="F1318" s="39">
        <v>0.99586911006068901</v>
      </c>
      <c r="G1318" s="39">
        <v>0.99586911006068901</v>
      </c>
      <c r="H1318" s="39">
        <v>0.967427458041202</v>
      </c>
      <c r="I1318" s="39">
        <v>0.96742745804120189</v>
      </c>
      <c r="J1318" s="39">
        <v>0.94996538836184419</v>
      </c>
      <c r="K1318" s="39">
        <v>0.94996538836184419</v>
      </c>
    </row>
    <row r="1319" spans="1:11" x14ac:dyDescent="0.3">
      <c r="A1319" s="39"/>
      <c r="B1319" s="39"/>
      <c r="C1319" s="39" t="s">
        <v>20</v>
      </c>
      <c r="D1319" s="39" t="s">
        <v>221</v>
      </c>
      <c r="E1319" s="39" t="s">
        <v>95</v>
      </c>
      <c r="F1319" s="39">
        <v>1.2587834857669372E-18</v>
      </c>
      <c r="G1319" s="39">
        <v>1.8653011230133324E-18</v>
      </c>
      <c r="H1319" s="39">
        <v>-4.3498628015056903E-18</v>
      </c>
      <c r="I1319" s="39">
        <v>-2.2603888882780122E-18</v>
      </c>
      <c r="J1319" s="39">
        <v>-3.5139730414001699E-18</v>
      </c>
      <c r="K1319" s="39">
        <v>-3.300132467510587E-18</v>
      </c>
    </row>
    <row r="1320" spans="1:11" x14ac:dyDescent="0.3">
      <c r="A1320" s="39"/>
      <c r="B1320" s="39"/>
      <c r="C1320" s="39" t="s">
        <v>22</v>
      </c>
      <c r="D1320" s="39" t="s">
        <v>222</v>
      </c>
      <c r="E1320" s="39" t="s">
        <v>95</v>
      </c>
      <c r="F1320" s="39">
        <v>4.1308899393110001E-3</v>
      </c>
      <c r="G1320" s="39">
        <v>4.1308899393110009E-3</v>
      </c>
      <c r="H1320" s="39">
        <v>3.2572541958798037E-2</v>
      </c>
      <c r="I1320" s="39">
        <v>3.2572541958798044E-2</v>
      </c>
      <c r="J1320" s="39">
        <v>5.0034611638155854E-2</v>
      </c>
      <c r="K1320" s="39">
        <v>5.0034611638155861E-2</v>
      </c>
    </row>
    <row r="1321" spans="1:11" x14ac:dyDescent="0.3">
      <c r="A1321" s="39"/>
      <c r="B1321" s="39"/>
      <c r="C1321" s="39" t="s">
        <v>24</v>
      </c>
      <c r="D1321" s="39" t="s">
        <v>223</v>
      </c>
      <c r="E1321" s="39" t="s">
        <v>95</v>
      </c>
      <c r="F1321" s="39">
        <v>-1.1470874766581587E-20</v>
      </c>
      <c r="G1321" s="39">
        <v>3.1031544907895043E-21</v>
      </c>
      <c r="H1321" s="39">
        <v>-5.3802455020114137E-21</v>
      </c>
      <c r="I1321" s="39">
        <v>-3.9803044132164181E-21</v>
      </c>
      <c r="J1321" s="39">
        <v>1.0660876334541691E-20</v>
      </c>
      <c r="K1321" s="39">
        <v>6.7256377156968773E-22</v>
      </c>
    </row>
    <row r="1322" spans="1:11" x14ac:dyDescent="0.3">
      <c r="A1322" s="39"/>
      <c r="B1322" s="39"/>
      <c r="C1322" s="39" t="s">
        <v>26</v>
      </c>
      <c r="D1322" s="39" t="s">
        <v>224</v>
      </c>
      <c r="E1322" s="39" t="s">
        <v>95</v>
      </c>
      <c r="F1322" s="39">
        <v>-1.744372798623246E-21</v>
      </c>
      <c r="G1322" s="39">
        <v>-1.2644693242365451E-21</v>
      </c>
      <c r="H1322" s="39">
        <v>-1.9150344663208185E-21</v>
      </c>
      <c r="I1322" s="39">
        <v>1.4490445015954859E-22</v>
      </c>
      <c r="J1322" s="39">
        <v>-5.9118629384983356E-21</v>
      </c>
      <c r="K1322" s="39">
        <v>-3.2153164173303547E-21</v>
      </c>
    </row>
    <row r="1323" spans="1:11" x14ac:dyDescent="0.3">
      <c r="A1323" s="39"/>
      <c r="B1323" s="39"/>
      <c r="C1323" s="39" t="s">
        <v>28</v>
      </c>
      <c r="D1323" s="39" t="s">
        <v>225</v>
      </c>
      <c r="E1323" s="39" t="s">
        <v>95</v>
      </c>
      <c r="F1323" s="39">
        <v>0</v>
      </c>
      <c r="G1323" s="39">
        <v>0</v>
      </c>
      <c r="H1323" s="39">
        <v>-1.3861779359707392E-37</v>
      </c>
      <c r="I1323" s="39">
        <v>0</v>
      </c>
      <c r="J1323" s="39">
        <v>0</v>
      </c>
      <c r="K1323" s="39">
        <v>0</v>
      </c>
    </row>
    <row r="1324" spans="1:11" x14ac:dyDescent="0.3">
      <c r="A1324" s="39"/>
      <c r="B1324" s="39"/>
      <c r="C1324" s="39" t="s">
        <v>30</v>
      </c>
      <c r="D1324" s="39" t="s">
        <v>226</v>
      </c>
      <c r="E1324" s="39" t="s">
        <v>95</v>
      </c>
      <c r="F1324" s="39">
        <v>6.1383694097321352E-20</v>
      </c>
      <c r="G1324" s="39">
        <v>-3.4864210609454743E-20</v>
      </c>
      <c r="H1324" s="39">
        <v>-1.3402967878909353E-19</v>
      </c>
      <c r="I1324" s="39">
        <v>-1.4403599670141849E-19</v>
      </c>
      <c r="J1324" s="39">
        <v>-8.7989523270914518E-20</v>
      </c>
      <c r="K1324" s="39">
        <v>-1.5476144859726468E-19</v>
      </c>
    </row>
    <row r="1325" spans="1:11" x14ac:dyDescent="0.3">
      <c r="A1325" s="39"/>
      <c r="B1325" s="39"/>
      <c r="C1325" s="39" t="s">
        <v>32</v>
      </c>
      <c r="D1325" s="39" t="s">
        <v>227</v>
      </c>
      <c r="E1325" s="39" t="s">
        <v>95</v>
      </c>
      <c r="F1325" s="39">
        <v>0</v>
      </c>
      <c r="G1325" s="39">
        <v>0</v>
      </c>
      <c r="H1325" s="39">
        <v>0</v>
      </c>
      <c r="I1325" s="39">
        <v>0</v>
      </c>
      <c r="J1325" s="39">
        <v>0</v>
      </c>
      <c r="K1325" s="39">
        <v>0</v>
      </c>
    </row>
    <row r="1326" spans="1:11" x14ac:dyDescent="0.3">
      <c r="A1326" s="39"/>
      <c r="B1326" s="39"/>
      <c r="C1326" s="39" t="s">
        <v>34</v>
      </c>
      <c r="D1326" s="39" t="s">
        <v>228</v>
      </c>
      <c r="E1326" s="39" t="s">
        <v>95</v>
      </c>
      <c r="F1326" s="39">
        <v>3.2610049609065369E-21</v>
      </c>
      <c r="G1326" s="39">
        <v>-7.3836549530718662E-22</v>
      </c>
      <c r="H1326" s="39">
        <v>4.2744916240815193E-21</v>
      </c>
      <c r="I1326" s="39">
        <v>-1.8766216186004974E-20</v>
      </c>
      <c r="J1326" s="39">
        <v>5.5034031131808411E-21</v>
      </c>
      <c r="K1326" s="39">
        <v>7.8254590191104868E-21</v>
      </c>
    </row>
    <row r="1327" spans="1:11" x14ac:dyDescent="0.3">
      <c r="A1327" s="39"/>
      <c r="B1327" s="39"/>
      <c r="C1327" s="39" t="s">
        <v>36</v>
      </c>
      <c r="D1327" s="39" t="s">
        <v>229</v>
      </c>
      <c r="E1327" s="39" t="s">
        <v>95</v>
      </c>
      <c r="F1327" s="39">
        <v>0</v>
      </c>
      <c r="G1327" s="39">
        <v>0</v>
      </c>
      <c r="H1327" s="39">
        <v>0</v>
      </c>
      <c r="I1327" s="39">
        <v>6.6848796930148983E-63</v>
      </c>
      <c r="J1327" s="39">
        <v>0</v>
      </c>
      <c r="K1327" s="39">
        <v>-5.8751033317112886E-262</v>
      </c>
    </row>
    <row r="1328" spans="1:11" x14ac:dyDescent="0.3">
      <c r="A1328" s="39"/>
      <c r="B1328" s="39"/>
      <c r="C1328" s="39" t="s">
        <v>38</v>
      </c>
      <c r="D1328" s="39" t="s">
        <v>230</v>
      </c>
      <c r="E1328" s="39" t="s">
        <v>95</v>
      </c>
      <c r="F1328" s="39">
        <v>0</v>
      </c>
      <c r="G1328" s="39">
        <v>0</v>
      </c>
      <c r="H1328" s="39">
        <v>0</v>
      </c>
      <c r="I1328" s="39">
        <v>1.3521688469961953E-62</v>
      </c>
      <c r="J1328" s="39">
        <v>0</v>
      </c>
      <c r="K1328" s="39">
        <v>-8.6379897633809217E-261</v>
      </c>
    </row>
    <row r="1329" spans="1:11" x14ac:dyDescent="0.3">
      <c r="A1329" s="39"/>
      <c r="B1329" s="39"/>
      <c r="C1329" s="39" t="s">
        <v>40</v>
      </c>
      <c r="D1329" s="39" t="s">
        <v>231</v>
      </c>
      <c r="E1329" s="39" t="s">
        <v>95</v>
      </c>
      <c r="F1329" s="39">
        <v>-1.5254930834450466E-21</v>
      </c>
      <c r="G1329" s="39">
        <v>2.2945277784954185E-21</v>
      </c>
      <c r="H1329" s="39">
        <v>1.0514988879466593E-21</v>
      </c>
      <c r="I1329" s="39">
        <v>-2.2680401616500495E-22</v>
      </c>
      <c r="J1329" s="39">
        <v>-3.4822668849331423E-21</v>
      </c>
      <c r="K1329" s="39">
        <v>-7.2196185038280049E-21</v>
      </c>
    </row>
    <row r="1330" spans="1:11" x14ac:dyDescent="0.3">
      <c r="A1330" s="39"/>
      <c r="B1330" s="39"/>
      <c r="C1330" s="39" t="s">
        <v>42</v>
      </c>
      <c r="D1330" s="39" t="s">
        <v>234</v>
      </c>
      <c r="E1330" s="39" t="s">
        <v>62</v>
      </c>
      <c r="F1330" s="39">
        <v>2.7755999999999999E-17</v>
      </c>
      <c r="G1330" s="39">
        <v>2.7755999999999999E-17</v>
      </c>
      <c r="H1330" s="39">
        <v>-2.6021E-17</v>
      </c>
      <c r="I1330" s="39">
        <v>-2.6021E-17</v>
      </c>
      <c r="J1330" s="39">
        <v>2.0556000000000001E-16</v>
      </c>
      <c r="K1330" s="39">
        <v>2.0556000000000001E-16</v>
      </c>
    </row>
    <row r="1331" spans="1:11" x14ac:dyDescent="0.3">
      <c r="A1331" s="39"/>
      <c r="B1331" s="39"/>
      <c r="C1331" s="39" t="s">
        <v>45</v>
      </c>
      <c r="D1331" s="39" t="s">
        <v>235</v>
      </c>
      <c r="E1331" s="39" t="s">
        <v>62</v>
      </c>
      <c r="F1331" s="39">
        <v>1.9694E-2</v>
      </c>
      <c r="G1331" s="39">
        <v>1.9694E-2</v>
      </c>
      <c r="H1331" s="39">
        <v>0.14920319999999959</v>
      </c>
      <c r="I1331" s="39">
        <v>0.14920320000000031</v>
      </c>
      <c r="J1331" s="39">
        <v>0.22380479999999986</v>
      </c>
      <c r="K1331" s="39">
        <v>0.22380479999999997</v>
      </c>
    </row>
    <row r="1332" spans="1:11" x14ac:dyDescent="0.3">
      <c r="A1332" s="49" t="s">
        <v>765</v>
      </c>
      <c r="B1332" s="46"/>
      <c r="C1332" s="46"/>
      <c r="D1332" s="46"/>
      <c r="E1332" s="46"/>
      <c r="F1332" s="46"/>
      <c r="G1332" s="46"/>
      <c r="H1332" s="46"/>
      <c r="I1332" s="46"/>
      <c r="J1332" s="46"/>
      <c r="K1332" s="46"/>
    </row>
    <row r="1333" spans="1:11" x14ac:dyDescent="0.3">
      <c r="A1333" s="46" t="s">
        <v>767</v>
      </c>
      <c r="B1333" s="49" t="s">
        <v>361</v>
      </c>
      <c r="C1333" s="46" t="s">
        <v>264</v>
      </c>
      <c r="D1333" s="46" t="s">
        <v>192</v>
      </c>
      <c r="E1333" s="46" t="s">
        <v>47</v>
      </c>
      <c r="F1333" s="46">
        <v>4.0576098015373827E-3</v>
      </c>
      <c r="G1333" s="46">
        <v>385.60707448483259</v>
      </c>
      <c r="H1333" s="46">
        <v>1.9960565679193663</v>
      </c>
      <c r="I1333" s="46">
        <v>271.93063294525763</v>
      </c>
      <c r="J1333" s="46">
        <v>14.144358216425402</v>
      </c>
      <c r="K1333" s="46">
        <v>235.57496176654928</v>
      </c>
    </row>
    <row r="1334" spans="1:11" x14ac:dyDescent="0.3">
      <c r="A1334" s="46"/>
      <c r="B1334" s="46"/>
      <c r="C1334" s="46" t="s">
        <v>264</v>
      </c>
      <c r="D1334" s="46" t="s">
        <v>189</v>
      </c>
      <c r="E1334" s="46" t="s">
        <v>48</v>
      </c>
      <c r="F1334" s="46">
        <v>2.5139198125102036</v>
      </c>
      <c r="G1334" s="46">
        <v>1.1712517954902222</v>
      </c>
      <c r="H1334" s="46">
        <v>1.5483419133678786</v>
      </c>
      <c r="I1334" s="46">
        <v>1.0031659935494346</v>
      </c>
      <c r="J1334" s="46">
        <v>1.3866477143047393</v>
      </c>
      <c r="K1334" s="46">
        <v>1.1995584048008137</v>
      </c>
    </row>
    <row r="1335" spans="1:11" x14ac:dyDescent="0.3">
      <c r="A1335" s="46"/>
      <c r="B1335" s="46"/>
      <c r="C1335" s="46" t="s">
        <v>264</v>
      </c>
      <c r="D1335" s="46" t="s">
        <v>190</v>
      </c>
      <c r="E1335" s="46" t="s">
        <v>49</v>
      </c>
      <c r="F1335" s="46">
        <v>15.195043969338599</v>
      </c>
      <c r="G1335" s="46">
        <v>15.003521171160344</v>
      </c>
      <c r="H1335" s="46">
        <v>15.023558410769851</v>
      </c>
      <c r="I1335" s="46">
        <v>15.003520216598361</v>
      </c>
      <c r="J1335" s="46">
        <v>15.01501683875955</v>
      </c>
      <c r="K1335" s="46">
        <v>15.004047504954883</v>
      </c>
    </row>
    <row r="1336" spans="1:11" x14ac:dyDescent="0.3">
      <c r="A1336" s="46"/>
      <c r="B1336" s="46"/>
      <c r="C1336" s="46" t="s">
        <v>264</v>
      </c>
      <c r="D1336" s="46" t="s">
        <v>191</v>
      </c>
      <c r="E1336" s="46" t="s">
        <v>43</v>
      </c>
      <c r="F1336" s="46">
        <v>-40.976115588199079</v>
      </c>
      <c r="G1336" s="46">
        <v>-41.907024672000034</v>
      </c>
      <c r="H1336" s="46">
        <v>-41.78683478314327</v>
      </c>
      <c r="I1336" s="46">
        <v>-41.923218413667556</v>
      </c>
      <c r="J1336" s="46">
        <v>-41.838160258853534</v>
      </c>
      <c r="K1336" s="46">
        <v>-41.902095109799909</v>
      </c>
    </row>
    <row r="1337" spans="1:11" x14ac:dyDescent="0.3">
      <c r="A1337" s="46"/>
      <c r="B1337" s="46"/>
      <c r="C1337" s="46" t="s">
        <v>264</v>
      </c>
      <c r="D1337" s="46" t="s">
        <v>177</v>
      </c>
      <c r="E1337" s="46" t="s">
        <v>792</v>
      </c>
      <c r="F1337" s="46">
        <v>-1.6626508823960531E-4</v>
      </c>
      <c r="G1337" s="46">
        <v>-16.159645184133634</v>
      </c>
      <c r="H1337" s="46">
        <v>-8.3408886021454548E-2</v>
      </c>
      <c r="I1337" s="46">
        <v>-11.400207318330898</v>
      </c>
      <c r="J1337" s="46">
        <v>-0.59177392581743782</v>
      </c>
      <c r="K1337" s="46">
        <v>-9.8710844534294253</v>
      </c>
    </row>
    <row r="1338" spans="1:11" x14ac:dyDescent="0.3">
      <c r="A1338" s="50" t="s">
        <v>645</v>
      </c>
      <c r="B1338" s="39"/>
      <c r="C1338" s="39"/>
      <c r="D1338" s="39"/>
      <c r="E1338" s="39"/>
      <c r="F1338" s="39"/>
      <c r="G1338" s="39"/>
      <c r="H1338" s="39"/>
      <c r="I1338" s="39"/>
      <c r="J1338" s="39"/>
      <c r="K1338" s="39"/>
    </row>
    <row r="1339" spans="1:11" x14ac:dyDescent="0.3">
      <c r="A1339" s="50"/>
      <c r="B1339" s="39"/>
      <c r="C1339" s="39" t="s">
        <v>264</v>
      </c>
      <c r="D1339" s="39" t="s">
        <v>181</v>
      </c>
      <c r="E1339" s="39" t="s">
        <v>65</v>
      </c>
      <c r="F1339" s="61">
        <v>737.28294635082318</v>
      </c>
      <c r="G1339" s="61">
        <v>701.81645248870711</v>
      </c>
      <c r="H1339" s="61">
        <v>103.3924157356509</v>
      </c>
      <c r="I1339" s="61">
        <v>87.100941848871372</v>
      </c>
      <c r="J1339" s="61">
        <v>140.75280129425556</v>
      </c>
      <c r="K1339" s="61">
        <v>152.28732560404185</v>
      </c>
    </row>
    <row r="1340" spans="1:11" x14ac:dyDescent="0.3">
      <c r="A1340" s="39"/>
      <c r="B1340" s="50" t="s">
        <v>523</v>
      </c>
      <c r="C1340" s="39" t="s">
        <v>264</v>
      </c>
      <c r="D1340" s="39" t="s">
        <v>180</v>
      </c>
      <c r="E1340" s="39" t="s">
        <v>64</v>
      </c>
      <c r="F1340" s="61">
        <v>737.28294635082318</v>
      </c>
      <c r="G1340" s="61">
        <v>701.81645248870711</v>
      </c>
      <c r="H1340" s="61">
        <v>103.3924157356509</v>
      </c>
      <c r="I1340" s="61">
        <v>87.100941848871372</v>
      </c>
      <c r="J1340" s="61">
        <v>140.75280129425556</v>
      </c>
      <c r="K1340" s="61">
        <v>152.28732560404185</v>
      </c>
    </row>
    <row r="1341" spans="1:11" x14ac:dyDescent="0.3">
      <c r="A1341" s="39"/>
      <c r="B1341" s="39"/>
      <c r="C1341" s="39" t="s">
        <v>264</v>
      </c>
      <c r="D1341" s="39" t="s">
        <v>175</v>
      </c>
      <c r="E1341" s="39" t="s">
        <v>48</v>
      </c>
      <c r="F1341" s="39">
        <v>1.5049999999999999</v>
      </c>
      <c r="G1341" s="39">
        <v>1.5049999999999999</v>
      </c>
      <c r="H1341" s="39">
        <v>1.5049999999999999</v>
      </c>
      <c r="I1341" s="39">
        <v>1.5049999999999999</v>
      </c>
      <c r="J1341" s="39">
        <v>1.5049999999999999</v>
      </c>
      <c r="K1341" s="39">
        <v>1.5049999999999999</v>
      </c>
    </row>
    <row r="1342" spans="1:11" x14ac:dyDescent="0.3">
      <c r="A1342" s="39"/>
      <c r="B1342" s="39"/>
      <c r="C1342" s="39" t="s">
        <v>264</v>
      </c>
      <c r="D1342" s="39" t="s">
        <v>176</v>
      </c>
      <c r="E1342" s="39" t="s">
        <v>49</v>
      </c>
      <c r="F1342" s="39">
        <v>150</v>
      </c>
      <c r="G1342" s="39">
        <v>150</v>
      </c>
      <c r="H1342" s="39">
        <v>150</v>
      </c>
      <c r="I1342" s="39">
        <v>150</v>
      </c>
      <c r="J1342" s="39">
        <v>150</v>
      </c>
      <c r="K1342" s="39">
        <v>150</v>
      </c>
    </row>
    <row r="1343" spans="1:11" x14ac:dyDescent="0.3">
      <c r="A1343" s="39"/>
      <c r="B1343" s="39"/>
      <c r="C1343" s="39" t="s">
        <v>264</v>
      </c>
      <c r="D1343" s="39" t="s">
        <v>182</v>
      </c>
      <c r="E1343" s="39" t="s">
        <v>80</v>
      </c>
      <c r="F1343" s="39">
        <v>672.63638400305854</v>
      </c>
      <c r="G1343" s="39">
        <v>640.27966898237935</v>
      </c>
      <c r="H1343" s="39">
        <v>98.480762761555084</v>
      </c>
      <c r="I1343" s="39">
        <v>83.206510358140761</v>
      </c>
      <c r="J1343" s="39">
        <v>138.72639541874909</v>
      </c>
      <c r="K1343" s="39">
        <v>150.48108514423697</v>
      </c>
    </row>
    <row r="1344" spans="1:11" x14ac:dyDescent="0.3">
      <c r="A1344" s="39"/>
      <c r="B1344" s="39"/>
      <c r="C1344" s="39" t="s">
        <v>264</v>
      </c>
      <c r="D1344" s="39" t="s">
        <v>178</v>
      </c>
      <c r="E1344" s="39" t="s">
        <v>66</v>
      </c>
      <c r="F1344" s="39">
        <v>166.42794793770841</v>
      </c>
      <c r="G1344" s="39">
        <v>166.42794793770847</v>
      </c>
      <c r="H1344" s="39">
        <v>173.13575610652009</v>
      </c>
      <c r="I1344" s="39">
        <v>173.60125021601894</v>
      </c>
      <c r="J1344" s="39">
        <v>178.64310277653334</v>
      </c>
      <c r="K1344" s="39">
        <v>179.06435169801529</v>
      </c>
    </row>
    <row r="1345" spans="1:11" x14ac:dyDescent="0.3">
      <c r="A1345" s="39"/>
      <c r="B1345" s="39"/>
      <c r="C1345" s="39" t="s">
        <v>264</v>
      </c>
      <c r="D1345" s="39" t="s">
        <v>177</v>
      </c>
      <c r="E1345" s="39" t="s">
        <v>792</v>
      </c>
      <c r="F1345" s="39">
        <v>122.70448781063507</v>
      </c>
      <c r="G1345" s="39">
        <v>116.80187201661779</v>
      </c>
      <c r="H1345" s="39">
        <v>17.900924074071582</v>
      </c>
      <c r="I1345" s="39">
        <v>15.120832399956834</v>
      </c>
      <c r="J1345" s="39">
        <v>25.144517147694671</v>
      </c>
      <c r="K1345" s="39">
        <v>27.269231231112322</v>
      </c>
    </row>
    <row r="1346" spans="1:11" x14ac:dyDescent="0.3">
      <c r="A1346" s="39"/>
      <c r="B1346" s="39"/>
      <c r="C1346" s="39" t="s">
        <v>264</v>
      </c>
      <c r="D1346" s="39" t="s">
        <v>179</v>
      </c>
      <c r="E1346" s="39" t="s">
        <v>66</v>
      </c>
      <c r="F1346" s="39">
        <v>6619.2019151823788</v>
      </c>
      <c r="G1346" s="39">
        <v>6619.2019151823833</v>
      </c>
      <c r="H1346" s="39">
        <v>6875.65873175466</v>
      </c>
      <c r="I1346" s="39">
        <v>6893.1837112598541</v>
      </c>
      <c r="J1346" s="39">
        <v>7079.8199014437932</v>
      </c>
      <c r="K1346" s="39">
        <v>7095.2320982580077</v>
      </c>
    </row>
    <row r="1347" spans="1:11" x14ac:dyDescent="0.3">
      <c r="A1347" s="39"/>
      <c r="B1347" s="39"/>
      <c r="C1347" s="39" t="s">
        <v>264</v>
      </c>
      <c r="D1347" s="39" t="s">
        <v>199</v>
      </c>
      <c r="E1347" s="39" t="s">
        <v>792</v>
      </c>
      <c r="F1347" s="39">
        <v>4880.2246905166758</v>
      </c>
      <c r="G1347" s="39">
        <v>4645.4648064197563</v>
      </c>
      <c r="H1347" s="39">
        <v>710.89096605003601</v>
      </c>
      <c r="I1347" s="39">
        <v>600.40279358803195</v>
      </c>
      <c r="J1347" s="39">
        <v>996.50448378703413</v>
      </c>
      <c r="K1347" s="39">
        <v>1080.5139207836662</v>
      </c>
    </row>
    <row r="1348" spans="1:11" x14ac:dyDescent="0.3">
      <c r="A1348" s="39"/>
      <c r="B1348" s="39" t="s">
        <v>256</v>
      </c>
      <c r="C1348" s="39"/>
      <c r="D1348" s="39"/>
      <c r="E1348" s="39"/>
      <c r="F1348" s="39"/>
      <c r="G1348" s="39"/>
      <c r="H1348" s="39"/>
      <c r="I1348" s="39"/>
      <c r="J1348" s="39"/>
      <c r="K1348" s="39"/>
    </row>
    <row r="1349" spans="1:11" x14ac:dyDescent="0.3">
      <c r="A1349" s="39"/>
      <c r="B1349" s="39"/>
      <c r="C1349" s="39" t="s">
        <v>5</v>
      </c>
      <c r="D1349" s="39" t="s">
        <v>213</v>
      </c>
      <c r="E1349" s="39" t="s">
        <v>95</v>
      </c>
      <c r="F1349" s="39">
        <v>-3.3087231622223926E-24</v>
      </c>
      <c r="G1349" s="39">
        <v>-3.2222671331608579E-39</v>
      </c>
      <c r="H1349" s="39">
        <v>1.6470019582352682E-39</v>
      </c>
      <c r="I1349" s="39">
        <v>3.4764218605411471E-38</v>
      </c>
      <c r="J1349" s="39">
        <v>7.132421026589797E-146</v>
      </c>
      <c r="K1349" s="39">
        <v>1.8628574300035659E-109</v>
      </c>
    </row>
    <row r="1350" spans="1:11" x14ac:dyDescent="0.3">
      <c r="A1350" s="39"/>
      <c r="B1350" s="39"/>
      <c r="C1350" s="39" t="s">
        <v>8</v>
      </c>
      <c r="D1350" s="39" t="s">
        <v>214</v>
      </c>
      <c r="E1350" s="39" t="s">
        <v>95</v>
      </c>
      <c r="F1350" s="39">
        <v>0</v>
      </c>
      <c r="G1350" s="39">
        <v>0</v>
      </c>
      <c r="H1350" s="39">
        <v>0</v>
      </c>
      <c r="I1350" s="39">
        <v>0</v>
      </c>
      <c r="J1350" s="39">
        <v>0</v>
      </c>
      <c r="K1350" s="39">
        <v>0</v>
      </c>
    </row>
    <row r="1351" spans="1:11" x14ac:dyDescent="0.3">
      <c r="A1351" s="39"/>
      <c r="B1351" s="39"/>
      <c r="C1351" s="39" t="s">
        <v>10</v>
      </c>
      <c r="D1351" s="39" t="s">
        <v>215</v>
      </c>
      <c r="E1351" s="39" t="s">
        <v>95</v>
      </c>
      <c r="F1351" s="39">
        <v>0</v>
      </c>
      <c r="G1351" s="39">
        <v>0</v>
      </c>
      <c r="H1351" s="39">
        <v>0</v>
      </c>
      <c r="I1351" s="39">
        <v>0</v>
      </c>
      <c r="J1351" s="39">
        <v>0</v>
      </c>
      <c r="K1351" s="39">
        <v>0</v>
      </c>
    </row>
    <row r="1352" spans="1:11" x14ac:dyDescent="0.3">
      <c r="A1352" s="39"/>
      <c r="B1352" s="39"/>
      <c r="C1352" s="39" t="s">
        <v>12</v>
      </c>
      <c r="D1352" s="39" t="s">
        <v>216</v>
      </c>
      <c r="E1352" s="39" t="s">
        <v>95</v>
      </c>
      <c r="F1352" s="39">
        <v>0</v>
      </c>
      <c r="G1352" s="39">
        <v>0</v>
      </c>
      <c r="H1352" s="39">
        <v>0</v>
      </c>
      <c r="I1352" s="39">
        <v>0</v>
      </c>
      <c r="J1352" s="39">
        <v>0</v>
      </c>
      <c r="K1352" s="39">
        <v>0</v>
      </c>
    </row>
    <row r="1353" spans="1:11" x14ac:dyDescent="0.3">
      <c r="A1353" s="39"/>
      <c r="B1353" s="39"/>
      <c r="C1353" s="39" t="s">
        <v>14</v>
      </c>
      <c r="D1353" s="39" t="s">
        <v>217</v>
      </c>
      <c r="E1353" s="39" t="s">
        <v>95</v>
      </c>
      <c r="F1353" s="39">
        <v>0</v>
      </c>
      <c r="G1353" s="39">
        <v>0</v>
      </c>
      <c r="H1353" s="39">
        <v>-1.7857292285847416E-46</v>
      </c>
      <c r="I1353" s="39">
        <v>0</v>
      </c>
      <c r="J1353" s="39">
        <v>0</v>
      </c>
      <c r="K1353" s="39">
        <v>0</v>
      </c>
    </row>
    <row r="1354" spans="1:11" x14ac:dyDescent="0.3">
      <c r="A1354" s="39"/>
      <c r="B1354" s="39"/>
      <c r="C1354" s="39" t="s">
        <v>16</v>
      </c>
      <c r="D1354" s="39" t="s">
        <v>218</v>
      </c>
      <c r="E1354" s="39" t="s">
        <v>95</v>
      </c>
      <c r="F1354" s="39">
        <v>0.38761581643086579</v>
      </c>
      <c r="G1354" s="39">
        <v>0.38761581643086573</v>
      </c>
      <c r="H1354" s="39">
        <v>0.38094418593146578</v>
      </c>
      <c r="I1354" s="39">
        <v>0.38045858772366126</v>
      </c>
      <c r="J1354" s="39">
        <v>0.37493581236073803</v>
      </c>
      <c r="K1354" s="39">
        <v>0.374459174404217</v>
      </c>
    </row>
    <row r="1355" spans="1:11" x14ac:dyDescent="0.3">
      <c r="A1355" s="39"/>
      <c r="B1355" s="39"/>
      <c r="C1355" s="39" t="s">
        <v>18</v>
      </c>
      <c r="D1355" s="39" t="s">
        <v>220</v>
      </c>
      <c r="E1355" s="39" t="s">
        <v>95</v>
      </c>
      <c r="F1355" s="39">
        <v>0.51926603064871835</v>
      </c>
      <c r="G1355" s="39">
        <v>0.51926603064871835</v>
      </c>
      <c r="H1355" s="39">
        <v>0.5048333448670379</v>
      </c>
      <c r="I1355" s="39">
        <v>0.50379978755192223</v>
      </c>
      <c r="J1355" s="39">
        <v>0.49223308736520216</v>
      </c>
      <c r="K1355" s="39">
        <v>0.49124514916943268</v>
      </c>
    </row>
    <row r="1356" spans="1:11" x14ac:dyDescent="0.3">
      <c r="A1356" s="39"/>
      <c r="B1356" s="39"/>
      <c r="C1356" s="39" t="s">
        <v>20</v>
      </c>
      <c r="D1356" s="39" t="s">
        <v>221</v>
      </c>
      <c r="E1356" s="39" t="s">
        <v>95</v>
      </c>
      <c r="F1356" s="39">
        <v>2.2534458532675113E-2</v>
      </c>
      <c r="G1356" s="39">
        <v>2.2534458532675144E-2</v>
      </c>
      <c r="H1356" s="39">
        <v>2.5234168540960122E-2</v>
      </c>
      <c r="I1356" s="39">
        <v>2.5421153844100933E-2</v>
      </c>
      <c r="J1356" s="39">
        <v>2.744208008501544E-2</v>
      </c>
      <c r="K1356" s="39">
        <v>2.7610698444003833E-2</v>
      </c>
    </row>
    <row r="1357" spans="1:11" x14ac:dyDescent="0.3">
      <c r="A1357" s="39"/>
      <c r="B1357" s="39"/>
      <c r="C1357" s="39" t="s">
        <v>22</v>
      </c>
      <c r="D1357" s="39" t="s">
        <v>222</v>
      </c>
      <c r="E1357" s="39" t="s">
        <v>95</v>
      </c>
      <c r="F1357" s="39">
        <v>6.9117399083214459E-2</v>
      </c>
      <c r="G1357" s="39">
        <v>6.9117399083214556E-2</v>
      </c>
      <c r="H1357" s="39">
        <v>8.7422563021286828E-2</v>
      </c>
      <c r="I1357" s="39">
        <v>8.8694839780068688E-2</v>
      </c>
      <c r="J1357" s="39">
        <v>0.10249733799331934</v>
      </c>
      <c r="K1357" s="39">
        <v>0.10365195530078436</v>
      </c>
    </row>
    <row r="1358" spans="1:11" x14ac:dyDescent="0.3">
      <c r="A1358" s="39"/>
      <c r="B1358" s="39"/>
      <c r="C1358" s="39" t="s">
        <v>24</v>
      </c>
      <c r="D1358" s="39" t="s">
        <v>223</v>
      </c>
      <c r="E1358" s="39" t="s">
        <v>95</v>
      </c>
      <c r="F1358" s="39">
        <v>0</v>
      </c>
      <c r="G1358" s="39">
        <v>0</v>
      </c>
      <c r="H1358" s="39">
        <v>0</v>
      </c>
      <c r="I1358" s="39">
        <v>0</v>
      </c>
      <c r="J1358" s="39">
        <v>0</v>
      </c>
      <c r="K1358" s="39">
        <v>0</v>
      </c>
    </row>
    <row r="1359" spans="1:11" x14ac:dyDescent="0.3">
      <c r="A1359" s="39"/>
      <c r="B1359" s="39"/>
      <c r="C1359" s="39" t="s">
        <v>26</v>
      </c>
      <c r="D1359" s="39" t="s">
        <v>224</v>
      </c>
      <c r="E1359" s="39" t="s">
        <v>95</v>
      </c>
      <c r="F1359" s="39">
        <v>3.6141748163255204E-5</v>
      </c>
      <c r="G1359" s="39">
        <v>3.6141748163255238E-5</v>
      </c>
      <c r="H1359" s="39">
        <v>4.1195189646838531E-5</v>
      </c>
      <c r="I1359" s="39">
        <v>4.277101076698551E-5</v>
      </c>
      <c r="J1359" s="39">
        <v>7.1849344779851976E-5</v>
      </c>
      <c r="K1359" s="39">
        <v>7.5361218011724585E-5</v>
      </c>
    </row>
    <row r="1360" spans="1:11" x14ac:dyDescent="0.3">
      <c r="A1360" s="39"/>
      <c r="B1360" s="39"/>
      <c r="C1360" s="39" t="s">
        <v>28</v>
      </c>
      <c r="D1360" s="39" t="s">
        <v>225</v>
      </c>
      <c r="E1360" s="39" t="s">
        <v>95</v>
      </c>
      <c r="F1360" s="39">
        <v>0</v>
      </c>
      <c r="G1360" s="39">
        <v>0</v>
      </c>
      <c r="H1360" s="39">
        <v>5.0504785644661353E-32</v>
      </c>
      <c r="I1360" s="39">
        <v>0</v>
      </c>
      <c r="J1360" s="39">
        <v>0</v>
      </c>
      <c r="K1360" s="39">
        <v>0</v>
      </c>
    </row>
    <row r="1361" spans="1:11" x14ac:dyDescent="0.3">
      <c r="A1361" s="39"/>
      <c r="B1361" s="39"/>
      <c r="C1361" s="39" t="s">
        <v>30</v>
      </c>
      <c r="D1361" s="39" t="s">
        <v>226</v>
      </c>
      <c r="E1361" s="39" t="s">
        <v>95</v>
      </c>
      <c r="F1361" s="39">
        <v>1.3599419563704517E-3</v>
      </c>
      <c r="G1361" s="39">
        <v>1.3599419563704528E-3</v>
      </c>
      <c r="H1361" s="39">
        <v>1.4445136650500766E-3</v>
      </c>
      <c r="I1361" s="39">
        <v>1.4997699997120655E-3</v>
      </c>
      <c r="J1361" s="39">
        <v>2.6802530654675299E-3</v>
      </c>
      <c r="K1361" s="39">
        <v>2.8112592566040115E-3</v>
      </c>
    </row>
    <row r="1362" spans="1:11" x14ac:dyDescent="0.3">
      <c r="A1362" s="39"/>
      <c r="B1362" s="39"/>
      <c r="C1362" s="39" t="s">
        <v>32</v>
      </c>
      <c r="D1362" s="39" t="s">
        <v>227</v>
      </c>
      <c r="E1362" s="39" t="s">
        <v>95</v>
      </c>
      <c r="F1362" s="39">
        <v>0</v>
      </c>
      <c r="G1362" s="39">
        <v>0</v>
      </c>
      <c r="H1362" s="39">
        <v>0</v>
      </c>
      <c r="I1362" s="39">
        <v>0</v>
      </c>
      <c r="J1362" s="39">
        <v>0</v>
      </c>
      <c r="K1362" s="39">
        <v>0</v>
      </c>
    </row>
    <row r="1363" spans="1:11" x14ac:dyDescent="0.3">
      <c r="A1363" s="39"/>
      <c r="B1363" s="39"/>
      <c r="C1363" s="39" t="s">
        <v>34</v>
      </c>
      <c r="D1363" s="39" t="s">
        <v>228</v>
      </c>
      <c r="E1363" s="39" t="s">
        <v>95</v>
      </c>
      <c r="F1363" s="39">
        <v>0</v>
      </c>
      <c r="G1363" s="39">
        <v>0</v>
      </c>
      <c r="H1363" s="39">
        <v>0</v>
      </c>
      <c r="I1363" s="39">
        <v>0</v>
      </c>
      <c r="J1363" s="39">
        <v>0</v>
      </c>
      <c r="K1363" s="39">
        <v>0</v>
      </c>
    </row>
    <row r="1364" spans="1:11" x14ac:dyDescent="0.3">
      <c r="A1364" s="39"/>
      <c r="B1364" s="39"/>
      <c r="C1364" s="39" t="s">
        <v>36</v>
      </c>
      <c r="D1364" s="39" t="s">
        <v>229</v>
      </c>
      <c r="E1364" s="39" t="s">
        <v>95</v>
      </c>
      <c r="F1364" s="39">
        <v>0</v>
      </c>
      <c r="G1364" s="39">
        <v>0</v>
      </c>
      <c r="H1364" s="39">
        <v>0</v>
      </c>
      <c r="I1364" s="39">
        <v>0</v>
      </c>
      <c r="J1364" s="39">
        <v>0</v>
      </c>
      <c r="K1364" s="39">
        <v>0</v>
      </c>
    </row>
    <row r="1365" spans="1:11" x14ac:dyDescent="0.3">
      <c r="A1365" s="39"/>
      <c r="B1365" s="39"/>
      <c r="C1365" s="39" t="s">
        <v>38</v>
      </c>
      <c r="D1365" s="39" t="s">
        <v>230</v>
      </c>
      <c r="E1365" s="39" t="s">
        <v>95</v>
      </c>
      <c r="F1365" s="39">
        <v>0</v>
      </c>
      <c r="G1365" s="39">
        <v>0</v>
      </c>
      <c r="H1365" s="39">
        <v>0</v>
      </c>
      <c r="I1365" s="39">
        <v>0</v>
      </c>
      <c r="J1365" s="39">
        <v>0</v>
      </c>
      <c r="K1365" s="39">
        <v>0</v>
      </c>
    </row>
    <row r="1366" spans="1:11" x14ac:dyDescent="0.3">
      <c r="A1366" s="39"/>
      <c r="B1366" s="39"/>
      <c r="C1366" s="39" t="s">
        <v>40</v>
      </c>
      <c r="D1366" s="39" t="s">
        <v>231</v>
      </c>
      <c r="E1366" s="39" t="s">
        <v>95</v>
      </c>
      <c r="F1366" s="39">
        <v>7.0211599992614317E-5</v>
      </c>
      <c r="G1366" s="39">
        <v>7.0211599992614317E-5</v>
      </c>
      <c r="H1366" s="39">
        <v>8.0028784552385162E-5</v>
      </c>
      <c r="I1366" s="39">
        <v>8.3090089767835735E-5</v>
      </c>
      <c r="J1366" s="39">
        <v>1.3957978547764969E-4</v>
      </c>
      <c r="K1366" s="39">
        <v>1.4640220694622972E-4</v>
      </c>
    </row>
    <row r="1367" spans="1:11" x14ac:dyDescent="0.3">
      <c r="A1367" s="39"/>
      <c r="B1367" s="39"/>
      <c r="C1367" s="39" t="s">
        <v>42</v>
      </c>
      <c r="D1367" s="39" t="s">
        <v>234</v>
      </c>
      <c r="E1367" s="39" t="s">
        <v>62</v>
      </c>
      <c r="F1367" s="39">
        <v>7.2553682889899767</v>
      </c>
      <c r="G1367" s="39">
        <v>7.2553682889899775</v>
      </c>
      <c r="H1367" s="39">
        <v>7.2185769699130873</v>
      </c>
      <c r="I1367" s="39">
        <v>7.2158150967244552</v>
      </c>
      <c r="J1367" s="39">
        <v>7.1832363320553414</v>
      </c>
      <c r="K1367" s="39">
        <v>7.1803969232942961</v>
      </c>
    </row>
    <row r="1368" spans="1:11" x14ac:dyDescent="0.3">
      <c r="A1368" s="39"/>
      <c r="B1368" s="39"/>
      <c r="C1368" s="39" t="s">
        <v>45</v>
      </c>
      <c r="D1368" s="39" t="s">
        <v>235</v>
      </c>
      <c r="E1368" s="39" t="s">
        <v>62</v>
      </c>
      <c r="F1368" s="39">
        <v>7.9795824574587435</v>
      </c>
      <c r="G1368" s="39">
        <v>7.9795824574587444</v>
      </c>
      <c r="H1368" s="39">
        <v>8.0210537636060355</v>
      </c>
      <c r="I1368" s="39">
        <v>8.0234711280426012</v>
      </c>
      <c r="J1368" s="39">
        <v>8.0450145336908214</v>
      </c>
      <c r="K1368" s="39">
        <v>8.0465421845467464</v>
      </c>
    </row>
    <row r="1369" spans="1:11" x14ac:dyDescent="0.3">
      <c r="A1369" s="49" t="s">
        <v>769</v>
      </c>
      <c r="B1369" s="46"/>
      <c r="C1369" s="46"/>
      <c r="D1369" s="46"/>
      <c r="E1369" s="46"/>
      <c r="F1369" s="46"/>
      <c r="G1369" s="46"/>
      <c r="H1369" s="46"/>
      <c r="I1369" s="46"/>
      <c r="J1369" s="46"/>
      <c r="K1369" s="46"/>
    </row>
    <row r="1370" spans="1:11" x14ac:dyDescent="0.3">
      <c r="A1370" s="46"/>
      <c r="B1370" s="49" t="s">
        <v>361</v>
      </c>
      <c r="C1370" s="46" t="s">
        <v>264</v>
      </c>
      <c r="D1370" s="46" t="s">
        <v>192</v>
      </c>
      <c r="E1370" s="46" t="s">
        <v>47</v>
      </c>
      <c r="F1370" s="46">
        <v>2.3722693510084096E-9</v>
      </c>
      <c r="G1370" s="46">
        <v>2.3722532332605798E-9</v>
      </c>
      <c r="H1370" s="46">
        <v>21.252051832290228</v>
      </c>
      <c r="I1370" s="46">
        <v>20.688116848130232</v>
      </c>
      <c r="J1370" s="46">
        <v>93.244369169821027</v>
      </c>
      <c r="K1370" s="46">
        <v>91.247389070340091</v>
      </c>
    </row>
    <row r="1371" spans="1:11" x14ac:dyDescent="0.3">
      <c r="A1371" s="46"/>
      <c r="B1371" s="46"/>
      <c r="C1371" s="46" t="s">
        <v>264</v>
      </c>
      <c r="D1371" s="46" t="s">
        <v>189</v>
      </c>
      <c r="E1371" s="46" t="s">
        <v>48</v>
      </c>
      <c r="F1371" s="46">
        <v>1.0249999999999999</v>
      </c>
      <c r="G1371" s="46">
        <v>1.0249999999999999</v>
      </c>
      <c r="H1371" s="46">
        <v>1.0249999999999999</v>
      </c>
      <c r="I1371" s="46">
        <v>1.0249999999999999</v>
      </c>
      <c r="J1371" s="46">
        <v>1.0249999999999999</v>
      </c>
      <c r="K1371" s="46">
        <v>1.0249999999999999</v>
      </c>
    </row>
    <row r="1372" spans="1:11" x14ac:dyDescent="0.3">
      <c r="A1372" s="46"/>
      <c r="B1372" s="46"/>
      <c r="C1372" s="46" t="s">
        <v>264</v>
      </c>
      <c r="D1372" s="46" t="s">
        <v>190</v>
      </c>
      <c r="E1372" s="46" t="s">
        <v>49</v>
      </c>
      <c r="F1372" s="46">
        <v>39.999999999579735</v>
      </c>
      <c r="G1372" s="46">
        <v>39.999999999579714</v>
      </c>
      <c r="H1372" s="46">
        <v>40.000040468006247</v>
      </c>
      <c r="I1372" s="46">
        <v>40.0000404680058</v>
      </c>
      <c r="J1372" s="46">
        <v>40.000110017810364</v>
      </c>
      <c r="K1372" s="46">
        <v>40.000110017810421</v>
      </c>
    </row>
    <row r="1373" spans="1:11" x14ac:dyDescent="0.3">
      <c r="A1373" s="46"/>
      <c r="B1373" s="46"/>
      <c r="C1373" s="46" t="s">
        <v>264</v>
      </c>
      <c r="D1373" s="46" t="s">
        <v>191</v>
      </c>
      <c r="E1373" s="46" t="s">
        <v>43</v>
      </c>
      <c r="F1373" s="46">
        <v>62.63083623661457</v>
      </c>
      <c r="G1373" s="46">
        <v>62.63083623661511</v>
      </c>
      <c r="H1373" s="46">
        <v>62.631005438459241</v>
      </c>
      <c r="I1373" s="46">
        <v>62.631005438457564</v>
      </c>
      <c r="J1373" s="46">
        <v>62.631296231953073</v>
      </c>
      <c r="K1373" s="46">
        <v>62.631296231952845</v>
      </c>
    </row>
    <row r="1374" spans="1:11" x14ac:dyDescent="0.3">
      <c r="A1374" s="46"/>
      <c r="B1374" s="46"/>
      <c r="C1374" s="46" t="s">
        <v>264</v>
      </c>
      <c r="D1374" s="46" t="s">
        <v>177</v>
      </c>
      <c r="E1374" s="46" t="s">
        <v>792</v>
      </c>
      <c r="F1374" s="46">
        <v>1.4857721323214762E-10</v>
      </c>
      <c r="G1374" s="46">
        <v>1.4857620376412407E-10</v>
      </c>
      <c r="H1374" s="46">
        <v>1.3310373738865868</v>
      </c>
      <c r="I1374" s="46">
        <v>1.29571755882669</v>
      </c>
      <c r="J1374" s="46">
        <v>5.8400157074366525</v>
      </c>
      <c r="K1374" s="46">
        <v>5.7149422552567266</v>
      </c>
    </row>
    <row r="1375" spans="1:11" x14ac:dyDescent="0.3">
      <c r="A1375" s="50" t="s">
        <v>770</v>
      </c>
      <c r="B1375" s="39"/>
      <c r="C1375" s="39"/>
      <c r="D1375" s="39"/>
      <c r="E1375" s="39"/>
      <c r="F1375" s="39"/>
      <c r="G1375" s="39"/>
      <c r="H1375" s="39"/>
      <c r="I1375" s="39"/>
      <c r="J1375" s="39"/>
      <c r="K1375" s="39"/>
    </row>
    <row r="1376" spans="1:11" x14ac:dyDescent="0.3">
      <c r="A1376" s="50"/>
      <c r="B1376" s="39"/>
      <c r="C1376" s="39" t="s">
        <v>264</v>
      </c>
      <c r="D1376" s="39" t="s">
        <v>181</v>
      </c>
      <c r="E1376" s="39" t="s">
        <v>65</v>
      </c>
      <c r="F1376" s="61">
        <v>2006.7720702941324</v>
      </c>
      <c r="G1376" s="61">
        <v>2006.772070294134</v>
      </c>
      <c r="H1376" s="61">
        <v>1256.5658094295584</v>
      </c>
      <c r="I1376" s="61">
        <v>1223.2221479992879</v>
      </c>
      <c r="J1376" s="61">
        <v>879.58715890349094</v>
      </c>
      <c r="K1376" s="61">
        <v>860.7493666836715</v>
      </c>
    </row>
    <row r="1377" spans="1:11" x14ac:dyDescent="0.3">
      <c r="A1377" s="39"/>
      <c r="B1377" s="50" t="s">
        <v>523</v>
      </c>
      <c r="C1377" s="39" t="s">
        <v>264</v>
      </c>
      <c r="D1377" s="39" t="s">
        <v>180</v>
      </c>
      <c r="E1377" s="39" t="s">
        <v>64</v>
      </c>
      <c r="F1377" s="61">
        <v>2006.7342388055476</v>
      </c>
      <c r="G1377" s="61">
        <v>2006.7342388055492</v>
      </c>
      <c r="H1377" s="61">
        <v>1256.5364615253995</v>
      </c>
      <c r="I1377" s="61">
        <v>1223.1935788578196</v>
      </c>
      <c r="J1377" s="61">
        <v>879.56507057693761</v>
      </c>
      <c r="K1377" s="61">
        <v>860.72775141462228</v>
      </c>
    </row>
    <row r="1378" spans="1:11" x14ac:dyDescent="0.3">
      <c r="A1378" s="39"/>
      <c r="B1378" s="39"/>
      <c r="C1378" s="39" t="s">
        <v>264</v>
      </c>
      <c r="D1378" s="39" t="s">
        <v>175</v>
      </c>
      <c r="E1378" s="39" t="s">
        <v>48</v>
      </c>
      <c r="F1378" s="39">
        <v>1.1000000000000001</v>
      </c>
      <c r="G1378" s="39">
        <v>1.1000000000000001</v>
      </c>
      <c r="H1378" s="39">
        <v>1.1000000000000001</v>
      </c>
      <c r="I1378" s="39">
        <v>1.1000000000000001</v>
      </c>
      <c r="J1378" s="39">
        <v>1.1000000000000001</v>
      </c>
      <c r="K1378" s="39">
        <v>1.1000000000000001</v>
      </c>
    </row>
    <row r="1379" spans="1:11" x14ac:dyDescent="0.3">
      <c r="A1379" s="39"/>
      <c r="B1379" s="39"/>
      <c r="C1379" s="39" t="s">
        <v>264</v>
      </c>
      <c r="D1379" s="39" t="s">
        <v>176</v>
      </c>
      <c r="E1379" s="39" t="s">
        <v>49</v>
      </c>
      <c r="F1379" s="39">
        <v>55.084641702374903</v>
      </c>
      <c r="G1379" s="39">
        <v>55.084641702376345</v>
      </c>
      <c r="H1379" s="39">
        <v>55.950680095821987</v>
      </c>
      <c r="I1379" s="39">
        <v>55.950680095249247</v>
      </c>
      <c r="J1379" s="39">
        <v>56.151580214758646</v>
      </c>
      <c r="K1379" s="39">
        <v>56.151580214757509</v>
      </c>
    </row>
    <row r="1380" spans="1:11" x14ac:dyDescent="0.3">
      <c r="A1380" s="39"/>
      <c r="B1380" s="39"/>
      <c r="C1380" s="39" t="s">
        <v>264</v>
      </c>
      <c r="D1380" s="39" t="s">
        <v>182</v>
      </c>
      <c r="E1380" s="39" t="s">
        <v>80</v>
      </c>
      <c r="F1380" s="39">
        <v>1513.2595433852578</v>
      </c>
      <c r="G1380" s="39">
        <v>1513.2595433852589</v>
      </c>
      <c r="H1380" s="39">
        <v>1173.916166357852</v>
      </c>
      <c r="I1380" s="39">
        <v>1142.7656587338574</v>
      </c>
      <c r="J1380" s="39">
        <v>883.53306213361043</v>
      </c>
      <c r="K1380" s="39">
        <v>864.61076196660701</v>
      </c>
    </row>
    <row r="1381" spans="1:11" x14ac:dyDescent="0.3">
      <c r="A1381" s="39"/>
      <c r="B1381" s="39"/>
      <c r="C1381" s="39" t="s">
        <v>264</v>
      </c>
      <c r="D1381" s="39" t="s">
        <v>178</v>
      </c>
      <c r="E1381" s="39" t="s">
        <v>66</v>
      </c>
      <c r="F1381" s="39">
        <v>33.542963275226924</v>
      </c>
      <c r="G1381" s="39">
        <v>33.542963275228985</v>
      </c>
      <c r="H1381" s="39">
        <v>40.523888621897001</v>
      </c>
      <c r="I1381" s="39">
        <v>40.523888633005079</v>
      </c>
      <c r="J1381" s="39">
        <v>43.329150873015358</v>
      </c>
      <c r="K1381" s="39">
        <v>43.329150873013319</v>
      </c>
    </row>
    <row r="1382" spans="1:11" x14ac:dyDescent="0.3">
      <c r="A1382" s="39"/>
      <c r="B1382" s="39"/>
      <c r="C1382" s="39" t="s">
        <v>264</v>
      </c>
      <c r="D1382" s="39" t="s">
        <v>177</v>
      </c>
      <c r="E1382" s="39" t="s">
        <v>792</v>
      </c>
      <c r="F1382" s="39">
        <v>67.311812875394949</v>
      </c>
      <c r="G1382" s="39">
        <v>67.311812875399127</v>
      </c>
      <c r="H1382" s="39">
        <v>50.91974361620786</v>
      </c>
      <c r="I1382" s="39">
        <v>49.568560366241194</v>
      </c>
      <c r="J1382" s="39">
        <v>38.110807645662533</v>
      </c>
      <c r="K1382" s="39">
        <v>37.29460260163367</v>
      </c>
    </row>
    <row r="1383" spans="1:11" x14ac:dyDescent="0.3">
      <c r="A1383" s="39"/>
      <c r="B1383" s="39"/>
      <c r="C1383" s="39" t="s">
        <v>264</v>
      </c>
      <c r="D1383" s="39" t="s">
        <v>179</v>
      </c>
      <c r="E1383" s="39" t="s">
        <v>66</v>
      </c>
      <c r="F1383" s="39">
        <v>6035.4702418852166</v>
      </c>
      <c r="G1383" s="39">
        <v>6035.4702418852157</v>
      </c>
      <c r="H1383" s="39">
        <v>9725.8084157423673</v>
      </c>
      <c r="I1383" s="39">
        <v>9725.8084203158687</v>
      </c>
      <c r="J1383" s="39">
        <v>11520.360490201439</v>
      </c>
      <c r="K1383" s="39">
        <v>11520.360490201439</v>
      </c>
    </row>
    <row r="1384" spans="1:11" x14ac:dyDescent="0.3">
      <c r="A1384" s="39"/>
      <c r="B1384" s="39"/>
      <c r="C1384" s="39" t="s">
        <v>264</v>
      </c>
      <c r="D1384" s="39" t="s">
        <v>199</v>
      </c>
      <c r="E1384" s="39" t="s">
        <v>792</v>
      </c>
      <c r="F1384" s="39">
        <v>12111.584781683065</v>
      </c>
      <c r="G1384" s="39">
        <v>12111.584781683072</v>
      </c>
      <c r="H1384" s="39">
        <v>12220.832892190867</v>
      </c>
      <c r="I1384" s="39">
        <v>11896.546408931683</v>
      </c>
      <c r="J1384" s="39">
        <v>10132.906687635792</v>
      </c>
      <c r="K1384" s="39">
        <v>9915.8939802169407</v>
      </c>
    </row>
    <row r="1385" spans="1:11" x14ac:dyDescent="0.3">
      <c r="A1385" s="39"/>
      <c r="B1385" s="39" t="s">
        <v>256</v>
      </c>
      <c r="C1385" s="39"/>
      <c r="D1385" s="39"/>
      <c r="E1385" s="39"/>
      <c r="F1385" s="39"/>
      <c r="G1385" s="39"/>
      <c r="H1385" s="39"/>
      <c r="I1385" s="39"/>
      <c r="J1385" s="39"/>
      <c r="K1385" s="39"/>
    </row>
    <row r="1386" spans="1:11" x14ac:dyDescent="0.3">
      <c r="A1386" s="39"/>
      <c r="B1386" s="39"/>
      <c r="C1386" s="39" t="s">
        <v>5</v>
      </c>
      <c r="D1386" s="39" t="s">
        <v>213</v>
      </c>
      <c r="E1386" s="39" t="s">
        <v>95</v>
      </c>
      <c r="F1386" s="39">
        <v>-1.415002859898645E-24</v>
      </c>
      <c r="G1386" s="39">
        <v>-1.3780291052793145E-39</v>
      </c>
      <c r="H1386" s="39">
        <v>1.0789797976464228E-39</v>
      </c>
      <c r="I1386" s="39">
        <v>2.1935556814607707E-38</v>
      </c>
      <c r="J1386" s="39">
        <v>-7.1241115996810781E-148</v>
      </c>
      <c r="K1386" s="39">
        <v>-1.9179226464594361E-111</v>
      </c>
    </row>
    <row r="1387" spans="1:11" x14ac:dyDescent="0.3">
      <c r="A1387" s="39"/>
      <c r="B1387" s="39"/>
      <c r="C1387" s="39" t="s">
        <v>8</v>
      </c>
      <c r="D1387" s="39" t="s">
        <v>214</v>
      </c>
      <c r="E1387" s="39" t="s">
        <v>95</v>
      </c>
      <c r="F1387" s="39">
        <v>7.9128719965495412E-10</v>
      </c>
      <c r="G1387" s="39">
        <v>7.9128719965495371E-10</v>
      </c>
      <c r="H1387" s="39">
        <v>1.2637143170111344E-9</v>
      </c>
      <c r="I1387" s="39">
        <v>1.2981617494745953E-9</v>
      </c>
      <c r="J1387" s="39">
        <v>1.3668031385295251E-2</v>
      </c>
      <c r="K1387" s="39">
        <v>1.3668031385295253E-2</v>
      </c>
    </row>
    <row r="1388" spans="1:11" x14ac:dyDescent="0.3">
      <c r="A1388" s="39"/>
      <c r="B1388" s="39"/>
      <c r="C1388" s="39" t="s">
        <v>10</v>
      </c>
      <c r="D1388" s="39" t="s">
        <v>215</v>
      </c>
      <c r="E1388" s="39" t="s">
        <v>95</v>
      </c>
      <c r="F1388" s="39">
        <v>1.5487872214413104E-10</v>
      </c>
      <c r="G1388" s="39">
        <v>1.5487872214413096E-10</v>
      </c>
      <c r="H1388" s="39">
        <v>2.473469287248345E-10</v>
      </c>
      <c r="I1388" s="39">
        <v>2.5408932810070394E-10</v>
      </c>
      <c r="J1388" s="39">
        <v>2.675245139948539E-3</v>
      </c>
      <c r="K1388" s="39">
        <v>2.6752451399485399E-3</v>
      </c>
    </row>
    <row r="1389" spans="1:11" x14ac:dyDescent="0.3">
      <c r="A1389" s="39"/>
      <c r="B1389" s="39"/>
      <c r="C1389" s="39" t="s">
        <v>12</v>
      </c>
      <c r="D1389" s="39" t="s">
        <v>216</v>
      </c>
      <c r="E1389" s="39" t="s">
        <v>95</v>
      </c>
      <c r="F1389" s="39">
        <v>0</v>
      </c>
      <c r="G1389" s="39">
        <v>0</v>
      </c>
      <c r="H1389" s="39">
        <v>0</v>
      </c>
      <c r="I1389" s="39">
        <v>0</v>
      </c>
      <c r="J1389" s="39">
        <v>0</v>
      </c>
      <c r="K1389" s="39">
        <v>0</v>
      </c>
    </row>
    <row r="1390" spans="1:11" x14ac:dyDescent="0.3">
      <c r="A1390" s="39"/>
      <c r="B1390" s="39"/>
      <c r="C1390" s="39" t="s">
        <v>14</v>
      </c>
      <c r="D1390" s="39" t="s">
        <v>217</v>
      </c>
      <c r="E1390" s="39" t="s">
        <v>95</v>
      </c>
      <c r="F1390" s="39">
        <v>3.0117345000522096E-2</v>
      </c>
      <c r="G1390" s="39">
        <v>3.0117345000522096E-2</v>
      </c>
      <c r="H1390" s="39">
        <v>3.9263076157052858E-2</v>
      </c>
      <c r="I1390" s="39">
        <v>3.9263076202409944E-2</v>
      </c>
      <c r="J1390" s="39">
        <v>3.5038053798939851E-2</v>
      </c>
      <c r="K1390" s="39">
        <v>3.5038053798939817E-2</v>
      </c>
    </row>
    <row r="1391" spans="1:11" x14ac:dyDescent="0.3">
      <c r="A1391" s="39"/>
      <c r="B1391" s="39"/>
      <c r="C1391" s="39" t="s">
        <v>16</v>
      </c>
      <c r="D1391" s="39" t="s">
        <v>218</v>
      </c>
      <c r="E1391" s="39" t="s">
        <v>95</v>
      </c>
      <c r="F1391" s="39">
        <v>0.35436044234337377</v>
      </c>
      <c r="G1391" s="39">
        <v>0.35436044234337361</v>
      </c>
      <c r="H1391" s="39">
        <v>0.55929369660065609</v>
      </c>
      <c r="I1391" s="39">
        <v>0.55929369635679738</v>
      </c>
      <c r="J1391" s="39">
        <v>0.63080936240784713</v>
      </c>
      <c r="K1391" s="39">
        <v>0.63080936240784724</v>
      </c>
    </row>
    <row r="1392" spans="1:11" x14ac:dyDescent="0.3">
      <c r="A1392" s="39"/>
      <c r="B1392" s="39"/>
      <c r="C1392" s="39" t="s">
        <v>18</v>
      </c>
      <c r="D1392" s="39" t="s">
        <v>220</v>
      </c>
      <c r="E1392" s="39" t="s">
        <v>95</v>
      </c>
      <c r="F1392" s="39">
        <v>0.56457090715236824</v>
      </c>
      <c r="G1392" s="39">
        <v>0.56457090715236835</v>
      </c>
      <c r="H1392" s="39">
        <v>0.32737536235162457</v>
      </c>
      <c r="I1392" s="39">
        <v>0.32737536246967575</v>
      </c>
      <c r="J1392" s="39">
        <v>0.23472906272620556</v>
      </c>
      <c r="K1392" s="39">
        <v>0.23472906272620564</v>
      </c>
    </row>
    <row r="1393" spans="1:11" x14ac:dyDescent="0.3">
      <c r="A1393" s="39"/>
      <c r="B1393" s="39"/>
      <c r="C1393" s="39" t="s">
        <v>20</v>
      </c>
      <c r="D1393" s="39" t="s">
        <v>221</v>
      </c>
      <c r="E1393" s="39" t="s">
        <v>95</v>
      </c>
      <c r="F1393" s="39">
        <v>7.8681757995296212E-3</v>
      </c>
      <c r="G1393" s="39">
        <v>7.8681757995296212E-3</v>
      </c>
      <c r="H1393" s="39">
        <v>1.7547939182484023E-2</v>
      </c>
      <c r="I1393" s="39">
        <v>1.7547939206075516E-2</v>
      </c>
      <c r="J1393" s="39">
        <v>2.1833752695493161E-2</v>
      </c>
      <c r="K1393" s="39">
        <v>2.1833752695493168E-2</v>
      </c>
    </row>
    <row r="1394" spans="1:11" x14ac:dyDescent="0.3">
      <c r="A1394" s="39"/>
      <c r="B1394" s="39"/>
      <c r="C1394" s="39" t="s">
        <v>22</v>
      </c>
      <c r="D1394" s="39" t="s">
        <v>222</v>
      </c>
      <c r="E1394" s="39" t="s">
        <v>95</v>
      </c>
      <c r="F1394" s="39">
        <v>4.2426913295187725E-2</v>
      </c>
      <c r="G1394" s="39">
        <v>4.2426913295187538E-2</v>
      </c>
      <c r="H1394" s="39">
        <v>5.546542697717266E-2</v>
      </c>
      <c r="I1394" s="39">
        <v>5.5465426991536886E-2</v>
      </c>
      <c r="J1394" s="39">
        <v>5.9636919704463047E-2</v>
      </c>
      <c r="K1394" s="39">
        <v>5.9636919704463061E-2</v>
      </c>
    </row>
    <row r="1395" spans="1:11" x14ac:dyDescent="0.3">
      <c r="A1395" s="39"/>
      <c r="B1395" s="39"/>
      <c r="C1395" s="39" t="s">
        <v>24</v>
      </c>
      <c r="D1395" s="39" t="s">
        <v>223</v>
      </c>
      <c r="E1395" s="39" t="s">
        <v>95</v>
      </c>
      <c r="F1395" s="39">
        <v>1.5973856808233606E-5</v>
      </c>
      <c r="G1395" s="39">
        <v>1.5973856808233613E-5</v>
      </c>
      <c r="H1395" s="39">
        <v>2.7891346884451994E-5</v>
      </c>
      <c r="I1395" s="39">
        <v>2.7891346903745568E-5</v>
      </c>
      <c r="J1395" s="39">
        <v>4.1550198957609374E-5</v>
      </c>
      <c r="K1395" s="39">
        <v>4.1550198957609374E-5</v>
      </c>
    </row>
    <row r="1396" spans="1:11" x14ac:dyDescent="0.3">
      <c r="A1396" s="39"/>
      <c r="B1396" s="39"/>
      <c r="C1396" s="39" t="s">
        <v>26</v>
      </c>
      <c r="D1396" s="39" t="s">
        <v>224</v>
      </c>
      <c r="E1396" s="39" t="s">
        <v>95</v>
      </c>
      <c r="F1396" s="39">
        <v>1.5456316570434589E-5</v>
      </c>
      <c r="G1396" s="39">
        <v>1.5456316570434593E-5</v>
      </c>
      <c r="H1396" s="39">
        <v>2.6987689460173975E-5</v>
      </c>
      <c r="I1396" s="39">
        <v>2.6987689478842452E-5</v>
      </c>
      <c r="J1396" s="39">
        <v>4.0204005605103929E-5</v>
      </c>
      <c r="K1396" s="39">
        <v>4.0204005605103949E-5</v>
      </c>
    </row>
    <row r="1397" spans="1:11" x14ac:dyDescent="0.3">
      <c r="A1397" s="39"/>
      <c r="B1397" s="39"/>
      <c r="C1397" s="39" t="s">
        <v>28</v>
      </c>
      <c r="D1397" s="39" t="s">
        <v>225</v>
      </c>
      <c r="E1397" s="39" t="s">
        <v>95</v>
      </c>
      <c r="F1397" s="39">
        <v>0</v>
      </c>
      <c r="G1397" s="39">
        <v>0</v>
      </c>
      <c r="H1397" s="39">
        <v>0</v>
      </c>
      <c r="I1397" s="39">
        <v>0</v>
      </c>
      <c r="J1397" s="39">
        <v>0</v>
      </c>
      <c r="K1397" s="39">
        <v>0</v>
      </c>
    </row>
    <row r="1398" spans="1:11" x14ac:dyDescent="0.3">
      <c r="A1398" s="39"/>
      <c r="B1398" s="39"/>
      <c r="C1398" s="39" t="s">
        <v>30</v>
      </c>
      <c r="D1398" s="39" t="s">
        <v>226</v>
      </c>
      <c r="E1398" s="39" t="s">
        <v>95</v>
      </c>
      <c r="F1398" s="39">
        <v>3.8150581714883869E-4</v>
      </c>
      <c r="G1398" s="39">
        <v>3.8150581714883837E-4</v>
      </c>
      <c r="H1398" s="39">
        <v>6.9947043541786647E-4</v>
      </c>
      <c r="I1398" s="39">
        <v>6.9947043702179603E-4</v>
      </c>
      <c r="J1398" s="39">
        <v>1.3698025257366871E-3</v>
      </c>
      <c r="K1398" s="39">
        <v>1.3698025257366871E-3</v>
      </c>
    </row>
    <row r="1399" spans="1:11" x14ac:dyDescent="0.3">
      <c r="A1399" s="39"/>
      <c r="B1399" s="39"/>
      <c r="C1399" s="39" t="s">
        <v>32</v>
      </c>
      <c r="D1399" s="39" t="s">
        <v>227</v>
      </c>
      <c r="E1399" s="39" t="s">
        <v>95</v>
      </c>
      <c r="F1399" s="39">
        <v>0</v>
      </c>
      <c r="G1399" s="39">
        <v>0</v>
      </c>
      <c r="H1399" s="39">
        <v>0</v>
      </c>
      <c r="I1399" s="39">
        <v>0</v>
      </c>
      <c r="J1399" s="39">
        <v>0</v>
      </c>
      <c r="K1399" s="39">
        <v>0</v>
      </c>
    </row>
    <row r="1400" spans="1:11" x14ac:dyDescent="0.3">
      <c r="A1400" s="39"/>
      <c r="B1400" s="39"/>
      <c r="C1400" s="39" t="s">
        <v>34</v>
      </c>
      <c r="D1400" s="39" t="s">
        <v>228</v>
      </c>
      <c r="E1400" s="39" t="s">
        <v>95</v>
      </c>
      <c r="F1400" s="39">
        <v>2.432794723252422E-4</v>
      </c>
      <c r="G1400" s="39">
        <v>2.432794723252422E-4</v>
      </c>
      <c r="H1400" s="39">
        <v>3.0014774818628816E-4</v>
      </c>
      <c r="I1400" s="39">
        <v>3.0014774784891182E-4</v>
      </c>
      <c r="J1400" s="39">
        <v>1.5801541150795045E-4</v>
      </c>
      <c r="K1400" s="39">
        <v>1.5801541150795061E-4</v>
      </c>
    </row>
    <row r="1401" spans="1:11" x14ac:dyDescent="0.3">
      <c r="A1401" s="39"/>
      <c r="B1401" s="39"/>
      <c r="C1401" s="39" t="s">
        <v>36</v>
      </c>
      <c r="D1401" s="39" t="s">
        <v>229</v>
      </c>
      <c r="E1401" s="39" t="s">
        <v>95</v>
      </c>
      <c r="F1401" s="39">
        <v>0</v>
      </c>
      <c r="G1401" s="39">
        <v>0</v>
      </c>
      <c r="H1401" s="39">
        <v>0</v>
      </c>
      <c r="I1401" s="39">
        <v>0</v>
      </c>
      <c r="J1401" s="39">
        <v>0</v>
      </c>
      <c r="K1401" s="39">
        <v>0</v>
      </c>
    </row>
    <row r="1402" spans="1:11" x14ac:dyDescent="0.3">
      <c r="A1402" s="39"/>
      <c r="B1402" s="39"/>
      <c r="C1402" s="39" t="s">
        <v>38</v>
      </c>
      <c r="D1402" s="39" t="s">
        <v>230</v>
      </c>
      <c r="E1402" s="39" t="s">
        <v>95</v>
      </c>
      <c r="F1402" s="39">
        <v>0</v>
      </c>
      <c r="G1402" s="39">
        <v>0</v>
      </c>
      <c r="H1402" s="39">
        <v>0</v>
      </c>
      <c r="I1402" s="39">
        <v>0</v>
      </c>
      <c r="J1402" s="39">
        <v>0</v>
      </c>
      <c r="K1402" s="39">
        <v>0</v>
      </c>
    </row>
    <row r="1403" spans="1:11" x14ac:dyDescent="0.3">
      <c r="A1403" s="39"/>
      <c r="B1403" s="39"/>
      <c r="C1403" s="39" t="s">
        <v>40</v>
      </c>
      <c r="D1403" s="39" t="s">
        <v>231</v>
      </c>
      <c r="E1403" s="39" t="s">
        <v>95</v>
      </c>
      <c r="F1403" s="39">
        <v>0</v>
      </c>
      <c r="G1403" s="39">
        <v>0</v>
      </c>
      <c r="H1403" s="39">
        <v>0</v>
      </c>
      <c r="I1403" s="39">
        <v>0</v>
      </c>
      <c r="J1403" s="39">
        <v>0</v>
      </c>
      <c r="K1403" s="39">
        <v>3.1264331219857832E-300</v>
      </c>
    </row>
    <row r="1404" spans="1:11" x14ac:dyDescent="0.3">
      <c r="A1404" s="39"/>
      <c r="B1404" s="39"/>
      <c r="C1404" s="39" t="s">
        <v>42</v>
      </c>
      <c r="D1404" s="39" t="s">
        <v>234</v>
      </c>
      <c r="E1404" s="39" t="s">
        <v>62</v>
      </c>
      <c r="F1404" s="39">
        <v>8.0026778747497982</v>
      </c>
      <c r="G1404" s="39">
        <v>8.0026778747497982</v>
      </c>
      <c r="H1404" s="39">
        <v>10.409349199054077</v>
      </c>
      <c r="I1404" s="39">
        <v>10.409349201253436</v>
      </c>
      <c r="J1404" s="39">
        <v>11.467659732532701</v>
      </c>
      <c r="K1404" s="39">
        <v>11.467659732532697</v>
      </c>
    </row>
    <row r="1405" spans="1:11" x14ac:dyDescent="0.3">
      <c r="A1405" s="39"/>
      <c r="B1405" s="39"/>
      <c r="C1405" s="39" t="s">
        <v>45</v>
      </c>
      <c r="D1405" s="39" t="s">
        <v>235</v>
      </c>
      <c r="E1405" s="39" t="s">
        <v>62</v>
      </c>
      <c r="F1405" s="39">
        <v>8.5882297007561252</v>
      </c>
      <c r="G1405" s="39">
        <v>8.5882297007561235</v>
      </c>
      <c r="H1405" s="39">
        <v>11.196192858899309</v>
      </c>
      <c r="I1405" s="39">
        <v>11.196192861895968</v>
      </c>
      <c r="J1405" s="39">
        <v>12.333515099587581</v>
      </c>
      <c r="K1405" s="39">
        <v>12.333515099587578</v>
      </c>
    </row>
    <row r="1406" spans="1:11" x14ac:dyDescent="0.3">
      <c r="A1406" s="49" t="s">
        <v>779</v>
      </c>
      <c r="B1406" s="46"/>
      <c r="C1406" s="46"/>
      <c r="D1406" s="46"/>
      <c r="E1406" s="46"/>
      <c r="F1406" s="46"/>
      <c r="G1406" s="46"/>
      <c r="H1406" s="46"/>
      <c r="I1406" s="46"/>
      <c r="J1406" s="46"/>
      <c r="K1406" s="46"/>
    </row>
    <row r="1407" spans="1:11" x14ac:dyDescent="0.3">
      <c r="A1407" s="46"/>
      <c r="B1407" s="46" t="s">
        <v>768</v>
      </c>
      <c r="C1407" s="46"/>
      <c r="D1407" s="46"/>
      <c r="E1407" s="46"/>
      <c r="F1407" s="46">
        <v>-20.79156407471719</v>
      </c>
      <c r="G1407" s="46">
        <v>-20.791564074719417</v>
      </c>
      <c r="H1407" s="46">
        <v>12.157105432111129</v>
      </c>
      <c r="I1407" s="46">
        <v>13.093175338784874</v>
      </c>
      <c r="J1407" s="46">
        <v>28.401033969250278</v>
      </c>
      <c r="K1407" s="46">
        <v>29.224735190050779</v>
      </c>
    </row>
    <row r="1408" spans="1:11" x14ac:dyDescent="0.3">
      <c r="A1408" s="46"/>
      <c r="B1408" s="46" t="s">
        <v>793</v>
      </c>
      <c r="C1408" s="46" t="s">
        <v>264</v>
      </c>
      <c r="D1408" s="46"/>
      <c r="E1408" s="46"/>
      <c r="F1408" s="46">
        <v>-0.86907562788730564</v>
      </c>
      <c r="G1408" s="46">
        <v>-33.160623347493484</v>
      </c>
      <c r="H1408" s="46">
        <v>-0.72163544007298408</v>
      </c>
      <c r="I1408" s="46">
        <v>-3.1121243200473074</v>
      </c>
      <c r="J1408" s="46">
        <v>-1.4872512687146737</v>
      </c>
      <c r="K1408" s="46">
        <v>0.17747279625567636</v>
      </c>
    </row>
    <row r="1409" spans="1:11" x14ac:dyDescent="0.3">
      <c r="A1409" s="46" t="s">
        <v>771</v>
      </c>
      <c r="B1409" s="49" t="s">
        <v>361</v>
      </c>
      <c r="C1409" s="46" t="s">
        <v>264</v>
      </c>
      <c r="D1409" s="46" t="s">
        <v>192</v>
      </c>
      <c r="E1409" s="46" t="s">
        <v>47</v>
      </c>
      <c r="F1409" s="46">
        <v>0</v>
      </c>
      <c r="G1409" s="46">
        <v>0</v>
      </c>
      <c r="H1409" s="46">
        <v>10.161048864191763</v>
      </c>
      <c r="I1409" s="46">
        <v>0</v>
      </c>
      <c r="J1409" s="46">
        <v>14.256675752824878</v>
      </c>
      <c r="K1409" s="46">
        <v>0</v>
      </c>
    </row>
    <row r="1410" spans="1:11" x14ac:dyDescent="0.3">
      <c r="A1410" s="46"/>
      <c r="B1410" s="46"/>
      <c r="C1410" s="46" t="s">
        <v>264</v>
      </c>
      <c r="D1410" s="46" t="s">
        <v>189</v>
      </c>
      <c r="E1410" s="46" t="s">
        <v>48</v>
      </c>
      <c r="F1410" s="46">
        <v>0.99535981988975597</v>
      </c>
      <c r="G1410" s="46">
        <v>0.99535981988975597</v>
      </c>
      <c r="H1410" s="46">
        <v>0.99535981988975597</v>
      </c>
      <c r="I1410" s="46">
        <v>0.99535981988975597</v>
      </c>
      <c r="J1410" s="46">
        <v>0.99535981988975597</v>
      </c>
      <c r="K1410" s="46">
        <v>0.99535981988975597</v>
      </c>
    </row>
    <row r="1411" spans="1:11" x14ac:dyDescent="0.3">
      <c r="A1411" s="46"/>
      <c r="B1411" s="46"/>
      <c r="C1411" s="46" t="s">
        <v>264</v>
      </c>
      <c r="D1411" s="46" t="s">
        <v>190</v>
      </c>
      <c r="E1411" s="46" t="s">
        <v>49</v>
      </c>
      <c r="F1411" s="46">
        <v>10</v>
      </c>
      <c r="G1411" s="46">
        <v>10</v>
      </c>
      <c r="H1411" s="46">
        <v>10</v>
      </c>
      <c r="I1411" s="46">
        <v>10</v>
      </c>
      <c r="J1411" s="46">
        <v>10</v>
      </c>
      <c r="K1411" s="46">
        <v>10</v>
      </c>
    </row>
    <row r="1412" spans="1:11" x14ac:dyDescent="0.3">
      <c r="A1412" s="46"/>
      <c r="B1412" s="46"/>
      <c r="C1412" s="46" t="s">
        <v>264</v>
      </c>
      <c r="D1412" s="46" t="s">
        <v>191</v>
      </c>
      <c r="E1412" s="46" t="s">
        <v>43</v>
      </c>
      <c r="F1412" s="46">
        <v>-62.811089935871081</v>
      </c>
      <c r="G1412" s="46">
        <v>-62.811089935871081</v>
      </c>
      <c r="H1412" s="46">
        <v>-62.811089935871081</v>
      </c>
      <c r="I1412" s="46">
        <v>-62.811089935871081</v>
      </c>
      <c r="J1412" s="46">
        <v>-62.811089935871081</v>
      </c>
      <c r="K1412" s="46">
        <v>-62.811089935871081</v>
      </c>
    </row>
    <row r="1413" spans="1:11" x14ac:dyDescent="0.3">
      <c r="A1413" s="46"/>
      <c r="B1413" s="46"/>
      <c r="C1413" s="46" t="s">
        <v>264</v>
      </c>
      <c r="D1413" s="46" t="s">
        <v>177</v>
      </c>
      <c r="E1413" s="46" t="s">
        <v>792</v>
      </c>
      <c r="F1413" s="46">
        <v>0</v>
      </c>
      <c r="G1413" s="46">
        <v>0</v>
      </c>
      <c r="H1413" s="46">
        <v>-0.6382265540515295</v>
      </c>
      <c r="I1413" s="46">
        <v>0</v>
      </c>
      <c r="J1413" s="46">
        <v>-0.89547734289723602</v>
      </c>
      <c r="K1413" s="46">
        <v>0</v>
      </c>
    </row>
    <row r="1414" spans="1:11" x14ac:dyDescent="0.3">
      <c r="A1414" s="46" t="s">
        <v>772</v>
      </c>
      <c r="B1414" s="49" t="s">
        <v>361</v>
      </c>
      <c r="C1414" s="46" t="s">
        <v>264</v>
      </c>
      <c r="D1414" s="46" t="s">
        <v>192</v>
      </c>
      <c r="E1414" s="46" t="s">
        <v>47</v>
      </c>
      <c r="F1414" s="46">
        <v>4.0576098015373827E-3</v>
      </c>
      <c r="G1414" s="46">
        <v>385.60707448483259</v>
      </c>
      <c r="H1414" s="46">
        <v>1.9960565679193663</v>
      </c>
      <c r="I1414" s="46">
        <v>271.93063294525763</v>
      </c>
      <c r="J1414" s="46">
        <v>14.144358216425402</v>
      </c>
      <c r="K1414" s="46">
        <v>235.57496176654928</v>
      </c>
    </row>
    <row r="1415" spans="1:11" x14ac:dyDescent="0.3">
      <c r="A1415" s="46"/>
      <c r="B1415" s="46"/>
      <c r="C1415" s="46" t="s">
        <v>264</v>
      </c>
      <c r="D1415" s="46" t="s">
        <v>189</v>
      </c>
      <c r="E1415" s="46" t="s">
        <v>48</v>
      </c>
      <c r="F1415" s="46">
        <v>2.5139198125102036</v>
      </c>
      <c r="G1415" s="46">
        <v>1.1712517954902222</v>
      </c>
      <c r="H1415" s="46">
        <v>1.5483419133678786</v>
      </c>
      <c r="I1415" s="46">
        <v>1.0031659935494346</v>
      </c>
      <c r="J1415" s="46">
        <v>1.3866477143047393</v>
      </c>
      <c r="K1415" s="46">
        <v>1.1995584048008137</v>
      </c>
    </row>
    <row r="1416" spans="1:11" x14ac:dyDescent="0.3">
      <c r="A1416" s="46"/>
      <c r="B1416" s="46"/>
      <c r="C1416" s="46" t="s">
        <v>264</v>
      </c>
      <c r="D1416" s="46" t="s">
        <v>190</v>
      </c>
      <c r="E1416" s="46" t="s">
        <v>49</v>
      </c>
      <c r="F1416" s="46">
        <v>15.195043969338599</v>
      </c>
      <c r="G1416" s="46">
        <v>15.003521171160344</v>
      </c>
      <c r="H1416" s="46">
        <v>15.023558410769851</v>
      </c>
      <c r="I1416" s="46">
        <v>15.003520216598361</v>
      </c>
      <c r="J1416" s="46">
        <v>15.01501683875955</v>
      </c>
      <c r="K1416" s="46">
        <v>15.004047504954883</v>
      </c>
    </row>
    <row r="1417" spans="1:11" x14ac:dyDescent="0.3">
      <c r="A1417" s="46"/>
      <c r="B1417" s="46"/>
      <c r="C1417" s="46" t="s">
        <v>264</v>
      </c>
      <c r="D1417" s="46" t="s">
        <v>191</v>
      </c>
      <c r="E1417" s="46" t="s">
        <v>43</v>
      </c>
      <c r="F1417" s="46">
        <v>-40.976115588199079</v>
      </c>
      <c r="G1417" s="46">
        <v>-41.907024672000034</v>
      </c>
      <c r="H1417" s="46">
        <v>-41.78683478314327</v>
      </c>
      <c r="I1417" s="46">
        <v>-41.923218413667556</v>
      </c>
      <c r="J1417" s="46">
        <v>-41.838160258853534</v>
      </c>
      <c r="K1417" s="46">
        <v>-41.902095109799909</v>
      </c>
    </row>
    <row r="1418" spans="1:11" x14ac:dyDescent="0.3">
      <c r="A1418" s="46"/>
      <c r="B1418" s="46"/>
      <c r="C1418" s="46" t="s">
        <v>264</v>
      </c>
      <c r="D1418" s="46" t="s">
        <v>177</v>
      </c>
      <c r="E1418" s="46" t="s">
        <v>792</v>
      </c>
      <c r="F1418" s="46">
        <v>-1.6626508823960531E-4</v>
      </c>
      <c r="G1418" s="46">
        <v>-16.159645184133634</v>
      </c>
      <c r="H1418" s="46">
        <v>-8.3408886021454548E-2</v>
      </c>
      <c r="I1418" s="46">
        <v>-11.400207318330898</v>
      </c>
      <c r="J1418" s="46">
        <v>-0.59177392581743782</v>
      </c>
      <c r="K1418" s="46">
        <v>-9.8710844534294253</v>
      </c>
    </row>
    <row r="1419" spans="1:11" x14ac:dyDescent="0.3">
      <c r="A1419" s="46" t="s">
        <v>773</v>
      </c>
      <c r="B1419" s="49" t="s">
        <v>361</v>
      </c>
      <c r="C1419" s="46" t="s">
        <v>264</v>
      </c>
      <c r="D1419" s="46" t="s">
        <v>192</v>
      </c>
      <c r="E1419" s="46" t="s">
        <v>47</v>
      </c>
      <c r="F1419" s="46">
        <v>20.795621684518729</v>
      </c>
      <c r="G1419" s="46">
        <v>406.39863855955201</v>
      </c>
      <c r="H1419" s="46">
        <v>0</v>
      </c>
      <c r="I1419" s="46">
        <v>258.83745760647275</v>
      </c>
      <c r="J1419" s="46">
        <v>0</v>
      </c>
      <c r="K1419" s="46">
        <v>206.3502265764985</v>
      </c>
    </row>
    <row r="1420" spans="1:11" x14ac:dyDescent="0.3">
      <c r="A1420" s="46"/>
      <c r="B1420" s="46"/>
      <c r="C1420" s="46" t="s">
        <v>264</v>
      </c>
      <c r="D1420" s="46" t="s">
        <v>189</v>
      </c>
      <c r="E1420" s="46" t="s">
        <v>48</v>
      </c>
      <c r="F1420" s="46">
        <v>1.7</v>
      </c>
      <c r="G1420" s="46">
        <v>0.3573317954902222</v>
      </c>
      <c r="H1420" s="46">
        <v>0.73442191336787854</v>
      </c>
      <c r="I1420" s="46">
        <v>0.18924599354943455</v>
      </c>
      <c r="J1420" s="46">
        <v>1.3866477143047393</v>
      </c>
      <c r="K1420" s="46">
        <v>1.1995584048008137</v>
      </c>
    </row>
    <row r="1421" spans="1:11" x14ac:dyDescent="0.3">
      <c r="A1421" s="46"/>
      <c r="B1421" s="46"/>
      <c r="C1421" s="46" t="s">
        <v>264</v>
      </c>
      <c r="D1421" s="46" t="s">
        <v>190</v>
      </c>
      <c r="E1421" s="46" t="s">
        <v>49</v>
      </c>
      <c r="F1421" s="46">
        <v>15.020917359286443</v>
      </c>
      <c r="G1421" s="46">
        <v>15.039871831881726</v>
      </c>
      <c r="H1421" s="46">
        <v>50.662755754028069</v>
      </c>
      <c r="I1421" s="46">
        <v>32.697258480492451</v>
      </c>
      <c r="J1421" s="46">
        <v>56.722324260739128</v>
      </c>
      <c r="K1421" s="46">
        <v>36.663567760507988</v>
      </c>
    </row>
    <row r="1422" spans="1:11" x14ac:dyDescent="0.3">
      <c r="A1422" s="46"/>
      <c r="B1422" s="46"/>
      <c r="C1422" s="46" t="s">
        <v>264</v>
      </c>
      <c r="D1422" s="46" t="s">
        <v>191</v>
      </c>
      <c r="E1422" s="46" t="s">
        <v>43</v>
      </c>
      <c r="F1422" s="46">
        <v>-41.783283807568225</v>
      </c>
      <c r="G1422" s="46">
        <v>-41.833255700901162</v>
      </c>
      <c r="H1422" s="46">
        <v>107.19142809371907</v>
      </c>
      <c r="I1422" s="46">
        <v>32.020415727017749</v>
      </c>
      <c r="J1422" s="46">
        <v>132.59358149562195</v>
      </c>
      <c r="K1422" s="46">
        <v>48.696613599112695</v>
      </c>
    </row>
    <row r="1423" spans="1:11" x14ac:dyDescent="0.3">
      <c r="A1423" s="46"/>
      <c r="B1423" s="46"/>
      <c r="C1423" s="46" t="s">
        <v>264</v>
      </c>
      <c r="D1423" s="46" t="s">
        <v>177</v>
      </c>
      <c r="E1423" s="46" t="s">
        <v>792</v>
      </c>
      <c r="F1423" s="46">
        <v>-0.86890936279906605</v>
      </c>
      <c r="G1423" s="46">
        <v>-17.00097816335985</v>
      </c>
      <c r="H1423" s="46">
        <v>0</v>
      </c>
      <c r="I1423" s="46">
        <v>8.2880829982835902</v>
      </c>
      <c r="J1423" s="46">
        <v>0</v>
      </c>
      <c r="K1423" s="46">
        <v>10.048557249685102</v>
      </c>
    </row>
    <row r="1424" spans="1:11" x14ac:dyDescent="0.3">
      <c r="A1424" s="50" t="s">
        <v>775</v>
      </c>
      <c r="B1424" s="39"/>
      <c r="C1424" s="39"/>
      <c r="D1424" s="39"/>
      <c r="E1424" s="39"/>
      <c r="F1424" s="39"/>
      <c r="G1424" s="39"/>
      <c r="H1424" s="39"/>
      <c r="I1424" s="39"/>
      <c r="J1424" s="39"/>
      <c r="K1424" s="39"/>
    </row>
    <row r="1425" spans="1:11" x14ac:dyDescent="0.3">
      <c r="A1425" s="50"/>
      <c r="B1425" s="39"/>
      <c r="C1425" s="39" t="s">
        <v>264</v>
      </c>
      <c r="D1425" s="39" t="s">
        <v>181</v>
      </c>
      <c r="E1425" s="39" t="s">
        <v>65</v>
      </c>
      <c r="F1425" s="61">
        <v>15052.036089205089</v>
      </c>
      <c r="G1425" s="61">
        <v>14448.100739086785</v>
      </c>
      <c r="H1425" s="61">
        <v>11034.94524152464</v>
      </c>
      <c r="I1425" s="61">
        <v>10742.126937944384</v>
      </c>
      <c r="J1425" s="61">
        <v>12152.381353392126</v>
      </c>
      <c r="K1425" s="61">
        <v>11892.118305445223</v>
      </c>
    </row>
    <row r="1426" spans="1:11" x14ac:dyDescent="0.3">
      <c r="A1426" s="39"/>
      <c r="B1426" s="50" t="s">
        <v>523</v>
      </c>
      <c r="C1426" s="39" t="s">
        <v>264</v>
      </c>
      <c r="D1426" s="39" t="s">
        <v>180</v>
      </c>
      <c r="E1426" s="39" t="s">
        <v>64</v>
      </c>
      <c r="F1426" s="61">
        <v>15052.036089205089</v>
      </c>
      <c r="G1426" s="61">
        <v>14448.100739086785</v>
      </c>
      <c r="H1426" s="61">
        <v>11034.94524152464</v>
      </c>
      <c r="I1426" s="61">
        <v>10742.126937944384</v>
      </c>
      <c r="J1426" s="61">
        <v>12152.381353392126</v>
      </c>
      <c r="K1426" s="61">
        <v>11892.118305445223</v>
      </c>
    </row>
    <row r="1427" spans="1:11" x14ac:dyDescent="0.3">
      <c r="A1427" s="39"/>
      <c r="B1427" s="39"/>
      <c r="C1427" s="39" t="s">
        <v>264</v>
      </c>
      <c r="D1427" s="39" t="s">
        <v>175</v>
      </c>
      <c r="E1427" s="39" t="s">
        <v>48</v>
      </c>
      <c r="F1427" s="39">
        <v>0.99535981988975597</v>
      </c>
      <c r="G1427" s="39">
        <v>0.99535981988975597</v>
      </c>
      <c r="H1427" s="39">
        <v>0.99535981988975597</v>
      </c>
      <c r="I1427" s="39">
        <v>0.99535981988975597</v>
      </c>
      <c r="J1427" s="39">
        <v>0.99535981988975597</v>
      </c>
      <c r="K1427" s="39">
        <v>0.99535981988975597</v>
      </c>
    </row>
    <row r="1428" spans="1:11" x14ac:dyDescent="0.3">
      <c r="A1428" s="39"/>
      <c r="B1428" s="39"/>
      <c r="C1428" s="39" t="s">
        <v>264</v>
      </c>
      <c r="D1428" s="39" t="s">
        <v>176</v>
      </c>
      <c r="E1428" s="39" t="s">
        <v>49</v>
      </c>
      <c r="F1428" s="39">
        <v>10</v>
      </c>
      <c r="G1428" s="39">
        <v>10</v>
      </c>
      <c r="H1428" s="39">
        <v>10</v>
      </c>
      <c r="I1428" s="39">
        <v>10</v>
      </c>
      <c r="J1428" s="39">
        <v>10</v>
      </c>
      <c r="K1428" s="39">
        <v>10</v>
      </c>
    </row>
    <row r="1429" spans="1:11" x14ac:dyDescent="0.3">
      <c r="A1429" s="39"/>
      <c r="B1429" s="39"/>
      <c r="C1429" s="39" t="s">
        <v>264</v>
      </c>
      <c r="D1429" s="39" t="s">
        <v>182</v>
      </c>
      <c r="E1429" s="39" t="s">
        <v>80</v>
      </c>
      <c r="F1429" s="39">
        <v>11690.792850896276</v>
      </c>
      <c r="G1429" s="39">
        <v>11221.721222863825</v>
      </c>
      <c r="H1429" s="39">
        <v>8570.7513704520425</v>
      </c>
      <c r="I1429" s="39">
        <v>8343.3217981456946</v>
      </c>
      <c r="J1429" s="39">
        <v>9438.654824212872</v>
      </c>
      <c r="K1429" s="39">
        <v>9236.5106516731685</v>
      </c>
    </row>
    <row r="1430" spans="1:11" x14ac:dyDescent="0.3">
      <c r="A1430" s="39"/>
      <c r="B1430" s="39"/>
      <c r="C1430" s="39" t="s">
        <v>264</v>
      </c>
      <c r="D1430" s="39" t="s">
        <v>178</v>
      </c>
      <c r="E1430" s="39" t="s">
        <v>66</v>
      </c>
      <c r="F1430" s="39">
        <v>-15.143982427435239</v>
      </c>
      <c r="G1430" s="39">
        <v>-15.143982427435239</v>
      </c>
      <c r="H1430" s="39">
        <v>-15.143982427435239</v>
      </c>
      <c r="I1430" s="39">
        <v>-15.143982427435239</v>
      </c>
      <c r="J1430" s="39">
        <v>-15.143982427435239</v>
      </c>
      <c r="K1430" s="39">
        <v>-15.143982427435239</v>
      </c>
    </row>
    <row r="1431" spans="1:11" x14ac:dyDescent="0.3">
      <c r="A1431" s="39"/>
      <c r="B1431" s="39"/>
      <c r="C1431" s="39" t="s">
        <v>264</v>
      </c>
      <c r="D1431" s="39" t="s">
        <v>177</v>
      </c>
      <c r="E1431" s="39" t="s">
        <v>792</v>
      </c>
      <c r="F1431" s="39">
        <v>-227.94777003204291</v>
      </c>
      <c r="G1431" s="39">
        <v>-218.80178370254438</v>
      </c>
      <c r="H1431" s="39">
        <v>-167.11301682535927</v>
      </c>
      <c r="I1431" s="39">
        <v>-162.67858158150844</v>
      </c>
      <c r="J1431" s="39">
        <v>-184.03544966726201</v>
      </c>
      <c r="K1431" s="39">
        <v>-180.09403064264339</v>
      </c>
    </row>
    <row r="1432" spans="1:11" x14ac:dyDescent="0.3">
      <c r="A1432" s="39"/>
      <c r="B1432" s="39"/>
      <c r="C1432" s="39" t="s">
        <v>264</v>
      </c>
      <c r="D1432" s="39" t="s">
        <v>179</v>
      </c>
      <c r="E1432" s="39" t="s">
        <v>66</v>
      </c>
      <c r="F1432" s="39">
        <v>0</v>
      </c>
      <c r="G1432" s="39">
        <v>0</v>
      </c>
      <c r="H1432" s="39">
        <v>0</v>
      </c>
      <c r="I1432" s="39">
        <v>0</v>
      </c>
      <c r="J1432" s="39">
        <v>0</v>
      </c>
      <c r="K1432" s="39">
        <v>0</v>
      </c>
    </row>
    <row r="1433" spans="1:11" x14ac:dyDescent="0.3">
      <c r="A1433" s="39"/>
      <c r="B1433" s="39"/>
      <c r="C1433" s="39" t="s">
        <v>264</v>
      </c>
      <c r="D1433" s="39" t="s">
        <v>199</v>
      </c>
      <c r="E1433" s="39" t="s">
        <v>792</v>
      </c>
      <c r="F1433" s="39">
        <v>0</v>
      </c>
      <c r="G1433" s="39">
        <v>0</v>
      </c>
      <c r="H1433" s="39">
        <v>0</v>
      </c>
      <c r="I1433" s="39">
        <v>0</v>
      </c>
      <c r="J1433" s="39">
        <v>0</v>
      </c>
      <c r="K1433" s="39">
        <v>0</v>
      </c>
    </row>
    <row r="1434" spans="1:11" x14ac:dyDescent="0.3">
      <c r="A1434" s="39"/>
      <c r="B1434" s="39" t="s">
        <v>256</v>
      </c>
      <c r="C1434" s="39"/>
      <c r="D1434" s="39"/>
      <c r="E1434" s="39"/>
      <c r="F1434" s="39"/>
      <c r="G1434" s="39"/>
      <c r="H1434" s="39"/>
      <c r="I1434" s="39"/>
      <c r="J1434" s="39"/>
      <c r="K1434" s="39"/>
    </row>
    <row r="1435" spans="1:11" x14ac:dyDescent="0.3">
      <c r="A1435" s="39"/>
      <c r="B1435" s="39"/>
      <c r="C1435" s="39" t="s">
        <v>5</v>
      </c>
      <c r="D1435" s="39" t="s">
        <v>213</v>
      </c>
      <c r="E1435" s="39" t="s">
        <v>95</v>
      </c>
      <c r="F1435" s="39">
        <v>1.2801582528865665E-2</v>
      </c>
      <c r="G1435" s="39">
        <v>1.2801582528865665E-2</v>
      </c>
      <c r="H1435" s="39">
        <v>1.2801582528865665E-2</v>
      </c>
      <c r="I1435" s="39">
        <v>1.2801582528865665E-2</v>
      </c>
      <c r="J1435" s="39">
        <v>1.2801582528865665E-2</v>
      </c>
      <c r="K1435" s="39">
        <v>1.2801582528865665E-2</v>
      </c>
    </row>
    <row r="1436" spans="1:11" x14ac:dyDescent="0.3">
      <c r="A1436" s="39"/>
      <c r="B1436" s="39"/>
      <c r="C1436" s="39" t="s">
        <v>8</v>
      </c>
      <c r="D1436" s="39" t="s">
        <v>214</v>
      </c>
      <c r="E1436" s="39" t="s">
        <v>95</v>
      </c>
      <c r="F1436" s="39">
        <v>0</v>
      </c>
      <c r="G1436" s="39">
        <v>0</v>
      </c>
      <c r="H1436" s="39">
        <v>0</v>
      </c>
      <c r="I1436" s="39">
        <v>0</v>
      </c>
      <c r="J1436" s="39">
        <v>0</v>
      </c>
      <c r="K1436" s="39">
        <v>0</v>
      </c>
    </row>
    <row r="1437" spans="1:11" x14ac:dyDescent="0.3">
      <c r="A1437" s="39"/>
      <c r="B1437" s="39"/>
      <c r="C1437" s="39" t="s">
        <v>10</v>
      </c>
      <c r="D1437" s="39" t="s">
        <v>215</v>
      </c>
      <c r="E1437" s="39" t="s">
        <v>95</v>
      </c>
      <c r="F1437" s="39">
        <v>0</v>
      </c>
      <c r="G1437" s="39">
        <v>0</v>
      </c>
      <c r="H1437" s="39">
        <v>0</v>
      </c>
      <c r="I1437" s="39">
        <v>0</v>
      </c>
      <c r="J1437" s="39">
        <v>0</v>
      </c>
      <c r="K1437" s="39">
        <v>0</v>
      </c>
    </row>
    <row r="1438" spans="1:11" x14ac:dyDescent="0.3">
      <c r="A1438" s="39"/>
      <c r="B1438" s="39"/>
      <c r="C1438" s="39" t="s">
        <v>12</v>
      </c>
      <c r="D1438" s="39" t="s">
        <v>216</v>
      </c>
      <c r="E1438" s="39" t="s">
        <v>95</v>
      </c>
      <c r="F1438" s="39">
        <v>0</v>
      </c>
      <c r="G1438" s="39">
        <v>0</v>
      </c>
      <c r="H1438" s="39">
        <v>0</v>
      </c>
      <c r="I1438" s="39">
        <v>0</v>
      </c>
      <c r="J1438" s="39">
        <v>0</v>
      </c>
      <c r="K1438" s="39">
        <v>0</v>
      </c>
    </row>
    <row r="1439" spans="1:11" x14ac:dyDescent="0.3">
      <c r="A1439" s="39"/>
      <c r="B1439" s="39"/>
      <c r="C1439" s="39" t="s">
        <v>14</v>
      </c>
      <c r="D1439" s="39" t="s">
        <v>217</v>
      </c>
      <c r="E1439" s="39" t="s">
        <v>95</v>
      </c>
      <c r="F1439" s="39">
        <v>-2.0678E-25</v>
      </c>
      <c r="G1439" s="39">
        <v>-2.0678E-25</v>
      </c>
      <c r="H1439" s="39">
        <v>-2.0678E-25</v>
      </c>
      <c r="I1439" s="39">
        <v>-2.0678E-25</v>
      </c>
      <c r="J1439" s="39">
        <v>-2.0678E-25</v>
      </c>
      <c r="K1439" s="39">
        <v>-2.0678E-25</v>
      </c>
    </row>
    <row r="1440" spans="1:11" x14ac:dyDescent="0.3">
      <c r="A1440" s="39"/>
      <c r="B1440" s="39"/>
      <c r="C1440" s="39" t="s">
        <v>16</v>
      </c>
      <c r="D1440" s="39" t="s">
        <v>218</v>
      </c>
      <c r="E1440" s="39" t="s">
        <v>95</v>
      </c>
      <c r="F1440" s="39">
        <v>0</v>
      </c>
      <c r="G1440" s="39">
        <v>0</v>
      </c>
      <c r="H1440" s="39">
        <v>0</v>
      </c>
      <c r="I1440" s="39">
        <v>0</v>
      </c>
      <c r="J1440" s="39">
        <v>0</v>
      </c>
      <c r="K1440" s="39">
        <v>0</v>
      </c>
    </row>
    <row r="1441" spans="1:11" x14ac:dyDescent="0.3">
      <c r="A1441" s="39"/>
      <c r="B1441" s="39"/>
      <c r="C1441" s="39" t="s">
        <v>18</v>
      </c>
      <c r="D1441" s="39" t="s">
        <v>220</v>
      </c>
      <c r="E1441" s="39" t="s">
        <v>95</v>
      </c>
      <c r="F1441" s="39">
        <v>6.3268000000000005E-4</v>
      </c>
      <c r="G1441" s="39">
        <v>6.3268000000000005E-4</v>
      </c>
      <c r="H1441" s="39">
        <v>6.3268000000000005E-4</v>
      </c>
      <c r="I1441" s="39">
        <v>6.3268000000000005E-4</v>
      </c>
      <c r="J1441" s="39">
        <v>6.3268000000000005E-4</v>
      </c>
      <c r="K1441" s="39">
        <v>6.3268000000000005E-4</v>
      </c>
    </row>
    <row r="1442" spans="1:11" x14ac:dyDescent="0.3">
      <c r="A1442" s="39"/>
      <c r="B1442" s="39"/>
      <c r="C1442" s="39" t="s">
        <v>20</v>
      </c>
      <c r="D1442" s="39" t="s">
        <v>221</v>
      </c>
      <c r="E1442" s="39" t="s">
        <v>95</v>
      </c>
      <c r="F1442" s="39">
        <v>0</v>
      </c>
      <c r="G1442" s="39">
        <v>0</v>
      </c>
      <c r="H1442" s="39">
        <v>0</v>
      </c>
      <c r="I1442" s="39">
        <v>0</v>
      </c>
      <c r="J1442" s="39">
        <v>0</v>
      </c>
      <c r="K1442" s="39">
        <v>0</v>
      </c>
    </row>
    <row r="1443" spans="1:11" x14ac:dyDescent="0.3">
      <c r="A1443" s="39"/>
      <c r="B1443" s="39"/>
      <c r="C1443" s="39" t="s">
        <v>22</v>
      </c>
      <c r="D1443" s="39" t="s">
        <v>222</v>
      </c>
      <c r="E1443" s="39" t="s">
        <v>95</v>
      </c>
      <c r="F1443" s="39">
        <v>6.1585543001648983E-3</v>
      </c>
      <c r="G1443" s="39">
        <v>6.1585543001648983E-3</v>
      </c>
      <c r="H1443" s="39">
        <v>6.1585543001648983E-3</v>
      </c>
      <c r="I1443" s="39">
        <v>6.1585543001648983E-3</v>
      </c>
      <c r="J1443" s="39">
        <v>6.1585543001648983E-3</v>
      </c>
      <c r="K1443" s="39">
        <v>6.1585543001648983E-3</v>
      </c>
    </row>
    <row r="1444" spans="1:11" x14ac:dyDescent="0.3">
      <c r="A1444" s="39"/>
      <c r="B1444" s="39"/>
      <c r="C1444" s="39" t="s">
        <v>24</v>
      </c>
      <c r="D1444" s="39" t="s">
        <v>223</v>
      </c>
      <c r="E1444" s="39" t="s">
        <v>95</v>
      </c>
      <c r="F1444" s="39">
        <v>0</v>
      </c>
      <c r="G1444" s="39">
        <v>0</v>
      </c>
      <c r="H1444" s="39">
        <v>0</v>
      </c>
      <c r="I1444" s="39">
        <v>0</v>
      </c>
      <c r="J1444" s="39">
        <v>0</v>
      </c>
      <c r="K1444" s="39">
        <v>0</v>
      </c>
    </row>
    <row r="1445" spans="1:11" x14ac:dyDescent="0.3">
      <c r="A1445" s="39"/>
      <c r="B1445" s="39"/>
      <c r="C1445" s="39" t="s">
        <v>26</v>
      </c>
      <c r="D1445" s="39" t="s">
        <v>224</v>
      </c>
      <c r="E1445" s="39" t="s">
        <v>95</v>
      </c>
      <c r="F1445" s="39">
        <v>0</v>
      </c>
      <c r="G1445" s="39">
        <v>0</v>
      </c>
      <c r="H1445" s="39">
        <v>0</v>
      </c>
      <c r="I1445" s="39">
        <v>0</v>
      </c>
      <c r="J1445" s="39">
        <v>0</v>
      </c>
      <c r="K1445" s="39">
        <v>0</v>
      </c>
    </row>
    <row r="1446" spans="1:11" x14ac:dyDescent="0.3">
      <c r="A1446" s="39"/>
      <c r="B1446" s="39"/>
      <c r="C1446" s="39" t="s">
        <v>28</v>
      </c>
      <c r="D1446" s="39" t="s">
        <v>225</v>
      </c>
      <c r="E1446" s="39" t="s">
        <v>95</v>
      </c>
      <c r="F1446" s="39">
        <v>4.8092E-27</v>
      </c>
      <c r="G1446" s="39">
        <v>4.8092E-27</v>
      </c>
      <c r="H1446" s="39">
        <v>4.8092E-27</v>
      </c>
      <c r="I1446" s="39">
        <v>4.8092E-27</v>
      </c>
      <c r="J1446" s="39">
        <v>4.8092E-27</v>
      </c>
      <c r="K1446" s="39">
        <v>4.8092E-27</v>
      </c>
    </row>
    <row r="1447" spans="1:11" x14ac:dyDescent="0.3">
      <c r="A1447" s="39"/>
      <c r="B1447" s="39"/>
      <c r="C1447" s="39" t="s">
        <v>30</v>
      </c>
      <c r="D1447" s="39" t="s">
        <v>226</v>
      </c>
      <c r="E1447" s="39" t="s">
        <v>95</v>
      </c>
      <c r="F1447" s="39">
        <v>0.7504339608334305</v>
      </c>
      <c r="G1447" s="39">
        <v>0.7504339608334305</v>
      </c>
      <c r="H1447" s="39">
        <v>0.7504339608334305</v>
      </c>
      <c r="I1447" s="39">
        <v>0.7504339608334305</v>
      </c>
      <c r="J1447" s="39">
        <v>0.7504339608334305</v>
      </c>
      <c r="K1447" s="39">
        <v>0.7504339608334305</v>
      </c>
    </row>
    <row r="1448" spans="1:11" x14ac:dyDescent="0.3">
      <c r="A1448" s="39"/>
      <c r="B1448" s="39"/>
      <c r="C1448" s="39" t="s">
        <v>32</v>
      </c>
      <c r="D1448" s="39" t="s">
        <v>227</v>
      </c>
      <c r="E1448" s="39" t="s">
        <v>95</v>
      </c>
      <c r="F1448" s="39">
        <v>0</v>
      </c>
      <c r="G1448" s="39">
        <v>0</v>
      </c>
      <c r="H1448" s="39">
        <v>0</v>
      </c>
      <c r="I1448" s="39">
        <v>0</v>
      </c>
      <c r="J1448" s="39">
        <v>0</v>
      </c>
      <c r="K1448" s="39">
        <v>0</v>
      </c>
    </row>
    <row r="1449" spans="1:11" x14ac:dyDescent="0.3">
      <c r="A1449" s="39"/>
      <c r="B1449" s="39"/>
      <c r="C1449" s="39" t="s">
        <v>34</v>
      </c>
      <c r="D1449" s="39" t="s">
        <v>228</v>
      </c>
      <c r="E1449" s="39" t="s">
        <v>95</v>
      </c>
      <c r="F1449" s="39">
        <v>0</v>
      </c>
      <c r="G1449" s="39">
        <v>0</v>
      </c>
      <c r="H1449" s="39">
        <v>0</v>
      </c>
      <c r="I1449" s="39">
        <v>0</v>
      </c>
      <c r="J1449" s="39">
        <v>0</v>
      </c>
      <c r="K1449" s="39">
        <v>0</v>
      </c>
    </row>
    <row r="1450" spans="1:11" x14ac:dyDescent="0.3">
      <c r="A1450" s="39"/>
      <c r="B1450" s="39"/>
      <c r="C1450" s="39" t="s">
        <v>36</v>
      </c>
      <c r="D1450" s="39" t="s">
        <v>229</v>
      </c>
      <c r="E1450" s="39" t="s">
        <v>95</v>
      </c>
      <c r="F1450" s="39">
        <v>0</v>
      </c>
      <c r="G1450" s="39">
        <v>0</v>
      </c>
      <c r="H1450" s="39">
        <v>0</v>
      </c>
      <c r="I1450" s="39">
        <v>0</v>
      </c>
      <c r="J1450" s="39">
        <v>0</v>
      </c>
      <c r="K1450" s="39">
        <v>0</v>
      </c>
    </row>
    <row r="1451" spans="1:11" x14ac:dyDescent="0.3">
      <c r="A1451" s="39"/>
      <c r="B1451" s="39"/>
      <c r="C1451" s="39" t="s">
        <v>38</v>
      </c>
      <c r="D1451" s="39" t="s">
        <v>230</v>
      </c>
      <c r="E1451" s="39" t="s">
        <v>95</v>
      </c>
      <c r="F1451" s="39">
        <v>0.22997322080079077</v>
      </c>
      <c r="G1451" s="39">
        <v>0.22997322080079077</v>
      </c>
      <c r="H1451" s="39">
        <v>0.22997322080079077</v>
      </c>
      <c r="I1451" s="39">
        <v>0.22997322080079077</v>
      </c>
      <c r="J1451" s="39">
        <v>0.22997322080079077</v>
      </c>
      <c r="K1451" s="39">
        <v>0.22997322080079077</v>
      </c>
    </row>
    <row r="1452" spans="1:11" x14ac:dyDescent="0.3">
      <c r="A1452" s="39"/>
      <c r="B1452" s="39"/>
      <c r="C1452" s="39" t="s">
        <v>40</v>
      </c>
      <c r="D1452" s="39" t="s">
        <v>231</v>
      </c>
      <c r="E1452" s="39" t="s">
        <v>95</v>
      </c>
      <c r="F1452" s="39">
        <v>0</v>
      </c>
      <c r="G1452" s="39">
        <v>0</v>
      </c>
      <c r="H1452" s="39">
        <v>0</v>
      </c>
      <c r="I1452" s="39">
        <v>0</v>
      </c>
      <c r="J1452" s="39">
        <v>0</v>
      </c>
      <c r="K1452" s="39">
        <v>0</v>
      </c>
    </row>
    <row r="1453" spans="1:11" x14ac:dyDescent="0.3">
      <c r="A1453" s="39"/>
      <c r="B1453" s="39"/>
      <c r="C1453" s="39" t="s">
        <v>42</v>
      </c>
      <c r="D1453" s="39" t="s">
        <v>234</v>
      </c>
      <c r="E1453" s="39" t="s">
        <v>62</v>
      </c>
      <c r="F1453" s="39">
        <v>0</v>
      </c>
      <c r="G1453" s="39">
        <v>0</v>
      </c>
      <c r="H1453" s="39">
        <v>0</v>
      </c>
      <c r="I1453" s="39">
        <v>0</v>
      </c>
      <c r="J1453" s="39">
        <v>0</v>
      </c>
      <c r="K1453" s="39">
        <v>0</v>
      </c>
    </row>
    <row r="1454" spans="1:11" x14ac:dyDescent="0.3">
      <c r="A1454" s="39"/>
      <c r="B1454" s="39"/>
      <c r="C1454" s="39" t="s">
        <v>45</v>
      </c>
      <c r="D1454" s="39" t="s">
        <v>235</v>
      </c>
      <c r="E1454" s="39" t="s">
        <v>62</v>
      </c>
      <c r="F1454" s="39">
        <v>1.9367556960000001E-2</v>
      </c>
      <c r="G1454" s="39">
        <v>1.9367556960000001E-2</v>
      </c>
      <c r="H1454" s="39">
        <v>1.9367556960000001E-2</v>
      </c>
      <c r="I1454" s="39">
        <v>1.9367556960000001E-2</v>
      </c>
      <c r="J1454" s="39">
        <v>1.9367556960000001E-2</v>
      </c>
      <c r="K1454" s="39">
        <v>1.9367556960000001E-2</v>
      </c>
    </row>
    <row r="1455" spans="1:11" x14ac:dyDescent="0.3">
      <c r="A1455" s="50" t="s">
        <v>774</v>
      </c>
      <c r="B1455" s="39"/>
      <c r="C1455" s="39"/>
      <c r="D1455" s="39"/>
      <c r="E1455" s="39"/>
      <c r="F1455" s="39"/>
      <c r="G1455" s="39"/>
      <c r="H1455" s="39"/>
      <c r="I1455" s="39"/>
      <c r="J1455" s="39"/>
      <c r="K1455" s="39"/>
    </row>
    <row r="1456" spans="1:11" x14ac:dyDescent="0.3">
      <c r="A1456" s="50"/>
      <c r="B1456" s="39"/>
      <c r="C1456" s="39" t="s">
        <v>264</v>
      </c>
      <c r="D1456" s="39" t="s">
        <v>181</v>
      </c>
      <c r="E1456" s="39" t="s">
        <v>65</v>
      </c>
      <c r="F1456" s="61">
        <v>15052.036089205089</v>
      </c>
      <c r="G1456" s="61">
        <v>14448.100739086785</v>
      </c>
      <c r="H1456" s="61">
        <v>11034.94524152464</v>
      </c>
      <c r="I1456" s="61">
        <v>10742.126937944384</v>
      </c>
      <c r="J1456" s="61">
        <v>12152.381353392126</v>
      </c>
      <c r="K1456" s="61">
        <v>11892.118305445223</v>
      </c>
    </row>
    <row r="1457" spans="1:11" x14ac:dyDescent="0.3">
      <c r="A1457" s="39"/>
      <c r="B1457" s="50" t="s">
        <v>523</v>
      </c>
      <c r="C1457" s="39" t="s">
        <v>264</v>
      </c>
      <c r="D1457" s="39" t="s">
        <v>180</v>
      </c>
      <c r="E1457" s="39" t="s">
        <v>64</v>
      </c>
      <c r="F1457" s="61">
        <v>15052.036089205089</v>
      </c>
      <c r="G1457" s="61">
        <v>14448.100739086785</v>
      </c>
      <c r="H1457" s="61">
        <v>11034.94524152464</v>
      </c>
      <c r="I1457" s="61">
        <v>10742.126937944384</v>
      </c>
      <c r="J1457" s="61">
        <v>12152.381353392126</v>
      </c>
      <c r="K1457" s="61">
        <v>11892.118305445223</v>
      </c>
    </row>
    <row r="1458" spans="1:11" x14ac:dyDescent="0.3">
      <c r="A1458" s="39"/>
      <c r="B1458" s="39"/>
      <c r="C1458" s="39" t="s">
        <v>264</v>
      </c>
      <c r="D1458" s="39" t="s">
        <v>175</v>
      </c>
      <c r="E1458" s="39" t="s">
        <v>48</v>
      </c>
      <c r="F1458" s="39">
        <v>1.0449999999999999</v>
      </c>
      <c r="G1458" s="39">
        <v>1.0449999999999999</v>
      </c>
      <c r="H1458" s="39">
        <v>1.0449999999999999</v>
      </c>
      <c r="I1458" s="39">
        <v>1.0449999999999999</v>
      </c>
      <c r="J1458" s="39">
        <v>1.0449999999999999</v>
      </c>
      <c r="K1458" s="39">
        <v>1.0449999999999999</v>
      </c>
    </row>
    <row r="1459" spans="1:11" x14ac:dyDescent="0.3">
      <c r="A1459" s="39"/>
      <c r="B1459" s="39"/>
      <c r="C1459" s="39" t="s">
        <v>264</v>
      </c>
      <c r="D1459" s="39" t="s">
        <v>176</v>
      </c>
      <c r="E1459" s="39" t="s">
        <v>49</v>
      </c>
      <c r="F1459" s="39">
        <v>459.51999910443578</v>
      </c>
      <c r="G1459" s="39">
        <v>473.58012604808266</v>
      </c>
      <c r="H1459" s="39">
        <v>345.40395980711827</v>
      </c>
      <c r="I1459" s="39">
        <v>356.67752395108863</v>
      </c>
      <c r="J1459" s="39">
        <v>303.0793058569248</v>
      </c>
      <c r="K1459" s="39">
        <v>310.62587728678659</v>
      </c>
    </row>
    <row r="1460" spans="1:11" x14ac:dyDescent="0.3">
      <c r="A1460" s="39"/>
      <c r="B1460" s="39"/>
      <c r="C1460" s="39" t="s">
        <v>264</v>
      </c>
      <c r="D1460" s="39" t="s">
        <v>182</v>
      </c>
      <c r="E1460" s="39" t="s">
        <v>80</v>
      </c>
      <c r="F1460" s="39">
        <v>11690.792850896276</v>
      </c>
      <c r="G1460" s="39">
        <v>11221.721222863825</v>
      </c>
      <c r="H1460" s="39">
        <v>8570.7513704520425</v>
      </c>
      <c r="I1460" s="39">
        <v>8343.3217981456946</v>
      </c>
      <c r="J1460" s="39">
        <v>9438.654824212872</v>
      </c>
      <c r="K1460" s="39">
        <v>9236.5106516731685</v>
      </c>
    </row>
    <row r="1461" spans="1:11" x14ac:dyDescent="0.3">
      <c r="A1461" s="39"/>
      <c r="B1461" s="39"/>
      <c r="C1461" s="39" t="s">
        <v>264</v>
      </c>
      <c r="D1461" s="39" t="s">
        <v>178</v>
      </c>
      <c r="E1461" s="39" t="s">
        <v>66</v>
      </c>
      <c r="F1461" s="39">
        <v>452.82605525548399</v>
      </c>
      <c r="G1461" s="39">
        <v>468.15390400778159</v>
      </c>
      <c r="H1461" s="39">
        <v>330.2210480218132</v>
      </c>
      <c r="I1461" s="39">
        <v>342.19360698589787</v>
      </c>
      <c r="J1461" s="39">
        <v>285.53196170424786</v>
      </c>
      <c r="K1461" s="39">
        <v>293.47066520036014</v>
      </c>
    </row>
    <row r="1462" spans="1:11" x14ac:dyDescent="0.3">
      <c r="A1462" s="39"/>
      <c r="B1462" s="39"/>
      <c r="C1462" s="39" t="s">
        <v>264</v>
      </c>
      <c r="D1462" s="39" t="s">
        <v>177</v>
      </c>
      <c r="E1462" s="39" t="s">
        <v>792</v>
      </c>
      <c r="F1462" s="39">
        <v>6815.9541258379231</v>
      </c>
      <c r="G1462" s="39">
        <v>6763.9347665011928</v>
      </c>
      <c r="H1462" s="39">
        <v>3643.9711825195873</v>
      </c>
      <c r="I1462" s="39">
        <v>3675.887163595567</v>
      </c>
      <c r="J1462" s="39">
        <v>3469.8932872121763</v>
      </c>
      <c r="K1462" s="39">
        <v>3489.9878697403892</v>
      </c>
    </row>
    <row r="1463" spans="1:11" x14ac:dyDescent="0.3">
      <c r="A1463" s="39"/>
      <c r="B1463" s="39"/>
      <c r="C1463" s="39" t="s">
        <v>264</v>
      </c>
      <c r="D1463" s="39" t="s">
        <v>179</v>
      </c>
      <c r="E1463" s="39" t="s">
        <v>66</v>
      </c>
      <c r="F1463" s="39">
        <v>0</v>
      </c>
      <c r="G1463" s="39">
        <v>0</v>
      </c>
      <c r="H1463" s="39">
        <v>0</v>
      </c>
      <c r="I1463" s="39">
        <v>0</v>
      </c>
      <c r="J1463" s="39">
        <v>0</v>
      </c>
      <c r="K1463" s="39">
        <v>0</v>
      </c>
    </row>
    <row r="1464" spans="1:11" x14ac:dyDescent="0.3">
      <c r="A1464" s="39"/>
      <c r="B1464" s="39"/>
      <c r="C1464" s="39" t="s">
        <v>264</v>
      </c>
      <c r="D1464" s="39" t="s">
        <v>199</v>
      </c>
      <c r="E1464" s="39" t="s">
        <v>792</v>
      </c>
      <c r="F1464" s="39">
        <v>0</v>
      </c>
      <c r="G1464" s="39">
        <v>0</v>
      </c>
      <c r="H1464" s="39">
        <v>0</v>
      </c>
      <c r="I1464" s="39">
        <v>0</v>
      </c>
      <c r="J1464" s="39">
        <v>0</v>
      </c>
      <c r="K1464" s="39">
        <v>0</v>
      </c>
    </row>
    <row r="1465" spans="1:11" x14ac:dyDescent="0.3">
      <c r="A1465" s="39"/>
      <c r="B1465" s="39" t="s">
        <v>256</v>
      </c>
      <c r="C1465" s="39"/>
      <c r="D1465" s="39"/>
      <c r="E1465" s="39"/>
      <c r="F1465" s="39"/>
      <c r="G1465" s="39"/>
      <c r="H1465" s="39"/>
      <c r="I1465" s="39"/>
      <c r="J1465" s="39"/>
      <c r="K1465" s="39"/>
    </row>
    <row r="1466" spans="1:11" x14ac:dyDescent="0.3">
      <c r="A1466" s="39"/>
      <c r="B1466" s="39"/>
      <c r="C1466" s="39" t="s">
        <v>5</v>
      </c>
      <c r="D1466" s="39" t="s">
        <v>213</v>
      </c>
      <c r="E1466" s="39" t="s">
        <v>95</v>
      </c>
      <c r="F1466" s="39">
        <v>1.2801582528865665E-2</v>
      </c>
      <c r="G1466" s="39">
        <v>1.2801582528865665E-2</v>
      </c>
      <c r="H1466" s="39">
        <v>1.2801582528865665E-2</v>
      </c>
      <c r="I1466" s="39">
        <v>1.2801582528865665E-2</v>
      </c>
      <c r="J1466" s="39">
        <v>1.2801582528865665E-2</v>
      </c>
      <c r="K1466" s="39">
        <v>1.2801582528865665E-2</v>
      </c>
    </row>
    <row r="1467" spans="1:11" x14ac:dyDescent="0.3">
      <c r="A1467" s="39"/>
      <c r="B1467" s="39"/>
      <c r="C1467" s="39" t="s">
        <v>8</v>
      </c>
      <c r="D1467" s="39" t="s">
        <v>214</v>
      </c>
      <c r="E1467" s="39" t="s">
        <v>95</v>
      </c>
      <c r="F1467" s="39">
        <v>0</v>
      </c>
      <c r="G1467" s="39">
        <v>0</v>
      </c>
      <c r="H1467" s="39">
        <v>0</v>
      </c>
      <c r="I1467" s="39">
        <v>0</v>
      </c>
      <c r="J1467" s="39">
        <v>0</v>
      </c>
      <c r="K1467" s="39">
        <v>0</v>
      </c>
    </row>
    <row r="1468" spans="1:11" x14ac:dyDescent="0.3">
      <c r="A1468" s="39"/>
      <c r="B1468" s="39"/>
      <c r="C1468" s="39" t="s">
        <v>10</v>
      </c>
      <c r="D1468" s="39" t="s">
        <v>215</v>
      </c>
      <c r="E1468" s="39" t="s">
        <v>95</v>
      </c>
      <c r="F1468" s="39">
        <v>0</v>
      </c>
      <c r="G1468" s="39">
        <v>0</v>
      </c>
      <c r="H1468" s="39">
        <v>0</v>
      </c>
      <c r="I1468" s="39">
        <v>0</v>
      </c>
      <c r="J1468" s="39">
        <v>0</v>
      </c>
      <c r="K1468" s="39">
        <v>0</v>
      </c>
    </row>
    <row r="1469" spans="1:11" x14ac:dyDescent="0.3">
      <c r="A1469" s="39"/>
      <c r="B1469" s="39"/>
      <c r="C1469" s="39" t="s">
        <v>12</v>
      </c>
      <c r="D1469" s="39" t="s">
        <v>216</v>
      </c>
      <c r="E1469" s="39" t="s">
        <v>95</v>
      </c>
      <c r="F1469" s="39">
        <v>0</v>
      </c>
      <c r="G1469" s="39">
        <v>0</v>
      </c>
      <c r="H1469" s="39">
        <v>0</v>
      </c>
      <c r="I1469" s="39">
        <v>0</v>
      </c>
      <c r="J1469" s="39">
        <v>0</v>
      </c>
      <c r="K1469" s="39">
        <v>0</v>
      </c>
    </row>
    <row r="1470" spans="1:11" x14ac:dyDescent="0.3">
      <c r="A1470" s="39"/>
      <c r="B1470" s="39"/>
      <c r="C1470" s="39" t="s">
        <v>14</v>
      </c>
      <c r="D1470" s="39" t="s">
        <v>217</v>
      </c>
      <c r="E1470" s="39" t="s">
        <v>95</v>
      </c>
      <c r="F1470" s="39">
        <v>-2.0678E-25</v>
      </c>
      <c r="G1470" s="39">
        <v>-2.0678E-25</v>
      </c>
      <c r="H1470" s="39">
        <v>-2.0678E-25</v>
      </c>
      <c r="I1470" s="39">
        <v>-2.0678E-25</v>
      </c>
      <c r="J1470" s="39">
        <v>-2.0678E-25</v>
      </c>
      <c r="K1470" s="39">
        <v>-2.0678E-25</v>
      </c>
    </row>
    <row r="1471" spans="1:11" x14ac:dyDescent="0.3">
      <c r="A1471" s="39"/>
      <c r="B1471" s="39"/>
      <c r="C1471" s="39" t="s">
        <v>16</v>
      </c>
      <c r="D1471" s="39" t="s">
        <v>218</v>
      </c>
      <c r="E1471" s="39" t="s">
        <v>95</v>
      </c>
      <c r="F1471" s="39">
        <v>0</v>
      </c>
      <c r="G1471" s="39">
        <v>0</v>
      </c>
      <c r="H1471" s="39">
        <v>0</v>
      </c>
      <c r="I1471" s="39">
        <v>0</v>
      </c>
      <c r="J1471" s="39">
        <v>0</v>
      </c>
      <c r="K1471" s="39">
        <v>0</v>
      </c>
    </row>
    <row r="1472" spans="1:11" x14ac:dyDescent="0.3">
      <c r="A1472" s="39"/>
      <c r="B1472" s="39"/>
      <c r="C1472" s="39" t="s">
        <v>18</v>
      </c>
      <c r="D1472" s="39" t="s">
        <v>220</v>
      </c>
      <c r="E1472" s="39" t="s">
        <v>95</v>
      </c>
      <c r="F1472" s="39">
        <v>6.3268000000000005E-4</v>
      </c>
      <c r="G1472" s="39">
        <v>6.3268000000000005E-4</v>
      </c>
      <c r="H1472" s="39">
        <v>6.3268000000000005E-4</v>
      </c>
      <c r="I1472" s="39">
        <v>6.3268000000000005E-4</v>
      </c>
      <c r="J1472" s="39">
        <v>6.3268000000000005E-4</v>
      </c>
      <c r="K1472" s="39">
        <v>6.3268000000000005E-4</v>
      </c>
    </row>
    <row r="1473" spans="1:11" x14ac:dyDescent="0.3">
      <c r="A1473" s="39"/>
      <c r="B1473" s="39"/>
      <c r="C1473" s="39" t="s">
        <v>20</v>
      </c>
      <c r="D1473" s="39" t="s">
        <v>221</v>
      </c>
      <c r="E1473" s="39" t="s">
        <v>95</v>
      </c>
      <c r="F1473" s="39">
        <v>0</v>
      </c>
      <c r="G1473" s="39">
        <v>0</v>
      </c>
      <c r="H1473" s="39">
        <v>0</v>
      </c>
      <c r="I1473" s="39">
        <v>0</v>
      </c>
      <c r="J1473" s="39">
        <v>0</v>
      </c>
      <c r="K1473" s="39">
        <v>0</v>
      </c>
    </row>
    <row r="1474" spans="1:11" x14ac:dyDescent="0.3">
      <c r="A1474" s="39"/>
      <c r="B1474" s="39"/>
      <c r="C1474" s="39" t="s">
        <v>22</v>
      </c>
      <c r="D1474" s="39" t="s">
        <v>222</v>
      </c>
      <c r="E1474" s="39" t="s">
        <v>95</v>
      </c>
      <c r="F1474" s="39">
        <v>6.1585543001648983E-3</v>
      </c>
      <c r="G1474" s="39">
        <v>6.1585543001648983E-3</v>
      </c>
      <c r="H1474" s="39">
        <v>6.1585543001648983E-3</v>
      </c>
      <c r="I1474" s="39">
        <v>6.1585543001648983E-3</v>
      </c>
      <c r="J1474" s="39">
        <v>6.1585543001648983E-3</v>
      </c>
      <c r="K1474" s="39">
        <v>6.1585543001648983E-3</v>
      </c>
    </row>
    <row r="1475" spans="1:11" x14ac:dyDescent="0.3">
      <c r="A1475" s="39"/>
      <c r="B1475" s="39"/>
      <c r="C1475" s="39" t="s">
        <v>24</v>
      </c>
      <c r="D1475" s="39" t="s">
        <v>223</v>
      </c>
      <c r="E1475" s="39" t="s">
        <v>95</v>
      </c>
      <c r="F1475" s="39">
        <v>0</v>
      </c>
      <c r="G1475" s="39">
        <v>0</v>
      </c>
      <c r="H1475" s="39">
        <v>0</v>
      </c>
      <c r="I1475" s="39">
        <v>0</v>
      </c>
      <c r="J1475" s="39">
        <v>0</v>
      </c>
      <c r="K1475" s="39">
        <v>0</v>
      </c>
    </row>
    <row r="1476" spans="1:11" x14ac:dyDescent="0.3">
      <c r="A1476" s="39"/>
      <c r="B1476" s="39"/>
      <c r="C1476" s="39" t="s">
        <v>26</v>
      </c>
      <c r="D1476" s="39" t="s">
        <v>224</v>
      </c>
      <c r="E1476" s="39" t="s">
        <v>95</v>
      </c>
      <c r="F1476" s="39">
        <v>0</v>
      </c>
      <c r="G1476" s="39">
        <v>0</v>
      </c>
      <c r="H1476" s="39">
        <v>0</v>
      </c>
      <c r="I1476" s="39">
        <v>0</v>
      </c>
      <c r="J1476" s="39">
        <v>0</v>
      </c>
      <c r="K1476" s="39">
        <v>0</v>
      </c>
    </row>
    <row r="1477" spans="1:11" x14ac:dyDescent="0.3">
      <c r="A1477" s="39"/>
      <c r="B1477" s="39"/>
      <c r="C1477" s="39" t="s">
        <v>28</v>
      </c>
      <c r="D1477" s="39" t="s">
        <v>225</v>
      </c>
      <c r="E1477" s="39" t="s">
        <v>95</v>
      </c>
      <c r="F1477" s="39">
        <v>4.8092E-27</v>
      </c>
      <c r="G1477" s="39">
        <v>4.8092E-27</v>
      </c>
      <c r="H1477" s="39">
        <v>4.8092E-27</v>
      </c>
      <c r="I1477" s="39">
        <v>4.8092E-27</v>
      </c>
      <c r="J1477" s="39">
        <v>4.8092E-27</v>
      </c>
      <c r="K1477" s="39">
        <v>4.8092E-27</v>
      </c>
    </row>
    <row r="1478" spans="1:11" x14ac:dyDescent="0.3">
      <c r="A1478" s="39"/>
      <c r="B1478" s="39"/>
      <c r="C1478" s="39" t="s">
        <v>30</v>
      </c>
      <c r="D1478" s="39" t="s">
        <v>226</v>
      </c>
      <c r="E1478" s="39" t="s">
        <v>95</v>
      </c>
      <c r="F1478" s="39">
        <v>0.7504339608334305</v>
      </c>
      <c r="G1478" s="39">
        <v>0.7504339608334305</v>
      </c>
      <c r="H1478" s="39">
        <v>0.7504339608334305</v>
      </c>
      <c r="I1478" s="39">
        <v>0.7504339608334305</v>
      </c>
      <c r="J1478" s="39">
        <v>0.7504339608334305</v>
      </c>
      <c r="K1478" s="39">
        <v>0.7504339608334305</v>
      </c>
    </row>
    <row r="1479" spans="1:11" x14ac:dyDescent="0.3">
      <c r="A1479" s="39"/>
      <c r="B1479" s="39"/>
      <c r="C1479" s="39" t="s">
        <v>32</v>
      </c>
      <c r="D1479" s="39" t="s">
        <v>227</v>
      </c>
      <c r="E1479" s="39" t="s">
        <v>95</v>
      </c>
      <c r="F1479" s="39">
        <v>0</v>
      </c>
      <c r="G1479" s="39">
        <v>0</v>
      </c>
      <c r="H1479" s="39">
        <v>0</v>
      </c>
      <c r="I1479" s="39">
        <v>0</v>
      </c>
      <c r="J1479" s="39">
        <v>0</v>
      </c>
      <c r="K1479" s="39">
        <v>0</v>
      </c>
    </row>
    <row r="1480" spans="1:11" x14ac:dyDescent="0.3">
      <c r="A1480" s="39"/>
      <c r="B1480" s="39"/>
      <c r="C1480" s="39" t="s">
        <v>34</v>
      </c>
      <c r="D1480" s="39" t="s">
        <v>228</v>
      </c>
      <c r="E1480" s="39" t="s">
        <v>95</v>
      </c>
      <c r="F1480" s="39">
        <v>0</v>
      </c>
      <c r="G1480" s="39">
        <v>0</v>
      </c>
      <c r="H1480" s="39">
        <v>0</v>
      </c>
      <c r="I1480" s="39">
        <v>0</v>
      </c>
      <c r="J1480" s="39">
        <v>0</v>
      </c>
      <c r="K1480" s="39">
        <v>0</v>
      </c>
    </row>
    <row r="1481" spans="1:11" x14ac:dyDescent="0.3">
      <c r="A1481" s="39"/>
      <c r="B1481" s="39"/>
      <c r="C1481" s="39" t="s">
        <v>36</v>
      </c>
      <c r="D1481" s="39" t="s">
        <v>229</v>
      </c>
      <c r="E1481" s="39" t="s">
        <v>95</v>
      </c>
      <c r="F1481" s="39">
        <v>0</v>
      </c>
      <c r="G1481" s="39">
        <v>0</v>
      </c>
      <c r="H1481" s="39">
        <v>0</v>
      </c>
      <c r="I1481" s="39">
        <v>0</v>
      </c>
      <c r="J1481" s="39">
        <v>0</v>
      </c>
      <c r="K1481" s="39">
        <v>0</v>
      </c>
    </row>
    <row r="1482" spans="1:11" x14ac:dyDescent="0.3">
      <c r="A1482" s="39"/>
      <c r="B1482" s="39"/>
      <c r="C1482" s="39" t="s">
        <v>38</v>
      </c>
      <c r="D1482" s="39" t="s">
        <v>230</v>
      </c>
      <c r="E1482" s="39" t="s">
        <v>95</v>
      </c>
      <c r="F1482" s="39">
        <v>0.22997322080079077</v>
      </c>
      <c r="G1482" s="39">
        <v>0.22997322080079077</v>
      </c>
      <c r="H1482" s="39">
        <v>0.22997322080079077</v>
      </c>
      <c r="I1482" s="39">
        <v>0.22997322080079077</v>
      </c>
      <c r="J1482" s="39">
        <v>0.22997322080079077</v>
      </c>
      <c r="K1482" s="39">
        <v>0.22997322080079077</v>
      </c>
    </row>
    <row r="1483" spans="1:11" x14ac:dyDescent="0.3">
      <c r="A1483" s="39"/>
      <c r="B1483" s="39"/>
      <c r="C1483" s="39" t="s">
        <v>40</v>
      </c>
      <c r="D1483" s="39" t="s">
        <v>231</v>
      </c>
      <c r="E1483" s="39" t="s">
        <v>95</v>
      </c>
      <c r="F1483" s="39">
        <v>0</v>
      </c>
      <c r="G1483" s="39">
        <v>0</v>
      </c>
      <c r="H1483" s="39">
        <v>0</v>
      </c>
      <c r="I1483" s="39">
        <v>0</v>
      </c>
      <c r="J1483" s="39">
        <v>0</v>
      </c>
      <c r="K1483" s="39">
        <v>0</v>
      </c>
    </row>
    <row r="1484" spans="1:11" x14ac:dyDescent="0.3">
      <c r="A1484" s="39"/>
      <c r="B1484" s="39"/>
      <c r="C1484" s="39" t="s">
        <v>42</v>
      </c>
      <c r="D1484" s="39" t="s">
        <v>234</v>
      </c>
      <c r="E1484" s="39" t="s">
        <v>62</v>
      </c>
      <c r="F1484" s="39">
        <v>0</v>
      </c>
      <c r="G1484" s="39">
        <v>0</v>
      </c>
      <c r="H1484" s="39">
        <v>0</v>
      </c>
      <c r="I1484" s="39">
        <v>0</v>
      </c>
      <c r="J1484" s="39">
        <v>0</v>
      </c>
      <c r="K1484" s="39">
        <v>0</v>
      </c>
    </row>
    <row r="1485" spans="1:11" x14ac:dyDescent="0.3">
      <c r="A1485" s="39"/>
      <c r="B1485" s="39"/>
      <c r="C1485" s="39" t="s">
        <v>45</v>
      </c>
      <c r="D1485" s="39" t="s">
        <v>235</v>
      </c>
      <c r="E1485" s="39" t="s">
        <v>62</v>
      </c>
      <c r="F1485" s="39">
        <v>1.9367556960000001E-2</v>
      </c>
      <c r="G1485" s="39">
        <v>1.9367556960000001E-2</v>
      </c>
      <c r="H1485" s="39">
        <v>1.9367556960000001E-2</v>
      </c>
      <c r="I1485" s="39">
        <v>1.9367556960000001E-2</v>
      </c>
      <c r="J1485" s="39">
        <v>1.9367556960000001E-2</v>
      </c>
      <c r="K1485" s="39">
        <v>1.9367556960000001E-2</v>
      </c>
    </row>
    <row r="1486" spans="1:11" x14ac:dyDescent="0.3">
      <c r="A1486" s="50" t="s">
        <v>776</v>
      </c>
      <c r="B1486" s="39"/>
      <c r="C1486" s="39"/>
      <c r="D1486" s="39"/>
      <c r="E1486" s="39"/>
      <c r="F1486" s="39"/>
      <c r="G1486" s="39"/>
      <c r="H1486" s="39"/>
      <c r="I1486" s="39"/>
      <c r="J1486" s="39"/>
      <c r="K1486" s="39"/>
    </row>
    <row r="1487" spans="1:11" x14ac:dyDescent="0.3">
      <c r="A1487" s="50"/>
      <c r="B1487" s="39"/>
      <c r="C1487" s="39" t="s">
        <v>264</v>
      </c>
      <c r="D1487" s="39" t="s">
        <v>181</v>
      </c>
      <c r="E1487" s="39" t="s">
        <v>65</v>
      </c>
      <c r="F1487" s="61">
        <v>1342.3465348692209</v>
      </c>
      <c r="G1487" s="61">
        <v>1342.3465348692218</v>
      </c>
      <c r="H1487" s="61">
        <v>1204.7169328198963</v>
      </c>
      <c r="I1487" s="61">
        <v>1208.4490601007431</v>
      </c>
      <c r="J1487" s="61">
        <v>1155.6646214025595</v>
      </c>
      <c r="K1487" s="61">
        <v>1158.0477265127527</v>
      </c>
    </row>
    <row r="1488" spans="1:11" x14ac:dyDescent="0.3">
      <c r="A1488" s="39"/>
      <c r="B1488" s="50" t="s">
        <v>523</v>
      </c>
      <c r="C1488" s="39" t="s">
        <v>264</v>
      </c>
      <c r="D1488" s="39" t="s">
        <v>180</v>
      </c>
      <c r="E1488" s="39" t="s">
        <v>64</v>
      </c>
      <c r="F1488" s="61">
        <v>1342.3465348692209</v>
      </c>
      <c r="G1488" s="61">
        <v>1342.3465348692218</v>
      </c>
      <c r="H1488" s="61">
        <v>1204.7169328198963</v>
      </c>
      <c r="I1488" s="61">
        <v>1208.4490601007431</v>
      </c>
      <c r="J1488" s="61">
        <v>1155.6646214025595</v>
      </c>
      <c r="K1488" s="61">
        <v>1158.0477265127527</v>
      </c>
    </row>
    <row r="1489" spans="1:11" x14ac:dyDescent="0.3">
      <c r="A1489" s="39"/>
      <c r="B1489" s="39"/>
      <c r="C1489" s="39" t="s">
        <v>264</v>
      </c>
      <c r="D1489" s="39" t="s">
        <v>175</v>
      </c>
      <c r="E1489" s="39" t="s">
        <v>48</v>
      </c>
      <c r="F1489" s="39">
        <v>1</v>
      </c>
      <c r="G1489" s="39">
        <v>1</v>
      </c>
      <c r="H1489" s="39">
        <v>1</v>
      </c>
      <c r="I1489" s="39">
        <v>1</v>
      </c>
      <c r="J1489" s="39">
        <v>1</v>
      </c>
      <c r="K1489" s="39">
        <v>1</v>
      </c>
    </row>
    <row r="1490" spans="1:11" x14ac:dyDescent="0.3">
      <c r="A1490" s="39"/>
      <c r="B1490" s="39"/>
      <c r="C1490" s="39" t="s">
        <v>264</v>
      </c>
      <c r="D1490" s="39" t="s">
        <v>176</v>
      </c>
      <c r="E1490" s="39" t="s">
        <v>49</v>
      </c>
      <c r="F1490" s="39">
        <v>40</v>
      </c>
      <c r="G1490" s="39">
        <v>40</v>
      </c>
      <c r="H1490" s="39">
        <v>40</v>
      </c>
      <c r="I1490" s="39">
        <v>40</v>
      </c>
      <c r="J1490" s="39">
        <v>40</v>
      </c>
      <c r="K1490" s="39">
        <v>40</v>
      </c>
    </row>
    <row r="1491" spans="1:11" x14ac:dyDescent="0.3">
      <c r="A1491" s="39"/>
      <c r="B1491" s="39"/>
      <c r="C1491" s="39" t="s">
        <v>264</v>
      </c>
      <c r="D1491" s="39" t="s">
        <v>182</v>
      </c>
      <c r="E1491" s="39" t="s">
        <v>80</v>
      </c>
      <c r="F1491" s="39">
        <v>1444.8211245162936</v>
      </c>
      <c r="G1491" s="39">
        <v>1444.8211245162956</v>
      </c>
      <c r="H1491" s="39">
        <v>1409.55462750213</v>
      </c>
      <c r="I1491" s="39">
        <v>1421.1282029769675</v>
      </c>
      <c r="J1491" s="39">
        <v>1426.924280533364</v>
      </c>
      <c r="K1491" s="39">
        <v>1435.6624135342547</v>
      </c>
    </row>
    <row r="1492" spans="1:11" x14ac:dyDescent="0.3">
      <c r="A1492" s="39"/>
      <c r="B1492" s="39"/>
      <c r="C1492" s="39" t="s">
        <v>264</v>
      </c>
      <c r="D1492" s="39" t="s">
        <v>178</v>
      </c>
      <c r="E1492" s="39" t="s">
        <v>66</v>
      </c>
      <c r="F1492" s="39">
        <v>21.794487198629902</v>
      </c>
      <c r="G1492" s="39">
        <v>21.794487198629916</v>
      </c>
      <c r="H1492" s="39">
        <v>23.455218212779208</v>
      </c>
      <c r="I1492" s="39">
        <v>23.567188392208671</v>
      </c>
      <c r="J1492" s="39">
        <v>24.722341932711757</v>
      </c>
      <c r="K1492" s="39">
        <v>24.816252870426872</v>
      </c>
    </row>
    <row r="1493" spans="1:11" x14ac:dyDescent="0.3">
      <c r="A1493" s="39"/>
      <c r="B1493" s="39"/>
      <c r="C1493" s="39" t="s">
        <v>264</v>
      </c>
      <c r="D1493" s="39" t="s">
        <v>177</v>
      </c>
      <c r="E1493" s="39" t="s">
        <v>792</v>
      </c>
      <c r="F1493" s="39">
        <v>29.255754370332443</v>
      </c>
      <c r="G1493" s="39">
        <v>29.255754370332482</v>
      </c>
      <c r="H1493" s="39">
        <v>28.256898543920737</v>
      </c>
      <c r="I1493" s="39">
        <v>28.479746661781711</v>
      </c>
      <c r="J1493" s="39">
        <v>28.570735929851956</v>
      </c>
      <c r="K1493" s="39">
        <v>28.738405217163411</v>
      </c>
    </row>
    <row r="1494" spans="1:11" x14ac:dyDescent="0.3">
      <c r="A1494" s="39"/>
      <c r="B1494" s="39"/>
      <c r="C1494" s="39" t="s">
        <v>264</v>
      </c>
      <c r="D1494" s="39" t="s">
        <v>179</v>
      </c>
      <c r="E1494" s="39" t="s">
        <v>66</v>
      </c>
      <c r="F1494" s="39">
        <v>12794.016422863857</v>
      </c>
      <c r="G1494" s="39">
        <v>12794.01642286386</v>
      </c>
      <c r="H1494" s="39">
        <v>13934.730934710407</v>
      </c>
      <c r="I1494" s="39">
        <v>13943.719014332963</v>
      </c>
      <c r="J1494" s="39">
        <v>14558.658757932983</v>
      </c>
      <c r="K1494" s="39">
        <v>14567.691222581141</v>
      </c>
    </row>
    <row r="1495" spans="1:11" x14ac:dyDescent="0.3">
      <c r="A1495" s="39"/>
      <c r="B1495" s="39"/>
      <c r="C1495" s="39" t="s">
        <v>264</v>
      </c>
      <c r="D1495" s="39" t="s">
        <v>199</v>
      </c>
      <c r="E1495" s="39" t="s">
        <v>792</v>
      </c>
      <c r="F1495" s="39">
        <v>17174.003612291202</v>
      </c>
      <c r="G1495" s="39">
        <v>17174.003612291221</v>
      </c>
      <c r="H1495" s="39">
        <v>16787.406311334849</v>
      </c>
      <c r="I1495" s="39">
        <v>16850.274137179527</v>
      </c>
      <c r="J1495" s="39">
        <v>16824.926861615677</v>
      </c>
      <c r="K1495" s="39">
        <v>16870.081700849871</v>
      </c>
    </row>
    <row r="1496" spans="1:11" x14ac:dyDescent="0.3">
      <c r="A1496" s="39"/>
      <c r="B1496" s="39" t="s">
        <v>256</v>
      </c>
      <c r="C1496" s="39"/>
      <c r="D1496" s="39"/>
      <c r="E1496" s="39"/>
      <c r="F1496" s="39"/>
      <c r="G1496" s="39"/>
      <c r="H1496" s="39"/>
      <c r="I1496" s="39"/>
      <c r="J1496" s="39"/>
      <c r="K1496" s="39"/>
    </row>
    <row r="1497" spans="1:11" x14ac:dyDescent="0.3">
      <c r="A1497" s="39"/>
      <c r="B1497" s="39"/>
      <c r="C1497" s="39" t="s">
        <v>5</v>
      </c>
      <c r="D1497" s="39" t="s">
        <v>213</v>
      </c>
      <c r="E1497" s="39" t="s">
        <v>95</v>
      </c>
      <c r="F1497" s="39">
        <v>-4.0010558195951235E-24</v>
      </c>
      <c r="G1497" s="39">
        <v>-3.8965071251636177E-39</v>
      </c>
      <c r="H1497" s="39">
        <v>2.0336142012402021E-39</v>
      </c>
      <c r="I1497" s="39">
        <v>4.2881399828697745E-38</v>
      </c>
      <c r="J1497" s="39">
        <v>8.8842437348750104E-146</v>
      </c>
      <c r="K1497" s="39">
        <v>2.1206635921915594E-109</v>
      </c>
    </row>
    <row r="1498" spans="1:11" x14ac:dyDescent="0.3">
      <c r="A1498" s="39"/>
      <c r="B1498" s="39"/>
      <c r="C1498" s="39" t="s">
        <v>8</v>
      </c>
      <c r="D1498" s="39" t="s">
        <v>214</v>
      </c>
      <c r="E1498" s="39" t="s">
        <v>95</v>
      </c>
      <c r="F1498" s="39">
        <v>1.1829308416480252E-9</v>
      </c>
      <c r="G1498" s="39">
        <v>1.1829308416480248E-9</v>
      </c>
      <c r="H1498" s="39">
        <v>1.318071551098176E-9</v>
      </c>
      <c r="I1498" s="39">
        <v>1.3140008699611897E-9</v>
      </c>
      <c r="J1498" s="39">
        <v>1.040260536440472E-2</v>
      </c>
      <c r="K1498" s="39">
        <v>1.0158867938850978E-2</v>
      </c>
    </row>
    <row r="1499" spans="1:11" x14ac:dyDescent="0.3">
      <c r="A1499" s="39"/>
      <c r="B1499" s="39"/>
      <c r="C1499" s="39" t="s">
        <v>10</v>
      </c>
      <c r="D1499" s="39" t="s">
        <v>215</v>
      </c>
      <c r="E1499" s="39" t="s">
        <v>95</v>
      </c>
      <c r="F1499" s="39">
        <v>2.3153517107216923E-10</v>
      </c>
      <c r="G1499" s="39">
        <v>2.3153517107216918E-10</v>
      </c>
      <c r="H1499" s="39">
        <v>2.5798627554904884E-10</v>
      </c>
      <c r="I1499" s="39">
        <v>2.5718952072598639E-10</v>
      </c>
      <c r="J1499" s="39">
        <v>2.0361029807018666E-3</v>
      </c>
      <c r="K1499" s="39">
        <v>1.9883962302010062E-3</v>
      </c>
    </row>
    <row r="1500" spans="1:11" x14ac:dyDescent="0.3">
      <c r="A1500" s="39"/>
      <c r="B1500" s="39"/>
      <c r="C1500" s="39" t="s">
        <v>12</v>
      </c>
      <c r="D1500" s="39" t="s">
        <v>216</v>
      </c>
      <c r="E1500" s="39" t="s">
        <v>95</v>
      </c>
      <c r="F1500" s="39">
        <v>0</v>
      </c>
      <c r="G1500" s="39">
        <v>0</v>
      </c>
      <c r="H1500" s="39">
        <v>0</v>
      </c>
      <c r="I1500" s="39">
        <v>0</v>
      </c>
      <c r="J1500" s="39">
        <v>0</v>
      </c>
      <c r="K1500" s="39">
        <v>0</v>
      </c>
    </row>
    <row r="1501" spans="1:11" x14ac:dyDescent="0.3">
      <c r="A1501" s="39"/>
      <c r="B1501" s="39"/>
      <c r="C1501" s="39" t="s">
        <v>14</v>
      </c>
      <c r="D1501" s="39" t="s">
        <v>217</v>
      </c>
      <c r="E1501" s="39" t="s">
        <v>95</v>
      </c>
      <c r="F1501" s="39">
        <v>4.5023774282216128E-2</v>
      </c>
      <c r="G1501" s="39">
        <v>4.5023774282216142E-2</v>
      </c>
      <c r="H1501" s="39">
        <v>4.0951932722905517E-2</v>
      </c>
      <c r="I1501" s="39">
        <v>3.9742132525626993E-2</v>
      </c>
      <c r="J1501" s="39">
        <v>2.6667120972467633E-2</v>
      </c>
      <c r="K1501" s="39">
        <v>2.6042299095152127E-2</v>
      </c>
    </row>
    <row r="1502" spans="1:11" x14ac:dyDescent="0.3">
      <c r="A1502" s="39"/>
      <c r="B1502" s="39"/>
      <c r="C1502" s="39" t="s">
        <v>16</v>
      </c>
      <c r="D1502" s="39" t="s">
        <v>218</v>
      </c>
      <c r="E1502" s="39" t="s">
        <v>95</v>
      </c>
      <c r="F1502" s="39">
        <v>0.75065876622436956</v>
      </c>
      <c r="G1502" s="39">
        <v>0.75065876622436944</v>
      </c>
      <c r="H1502" s="39">
        <v>0.79341906909573967</v>
      </c>
      <c r="I1502" s="39">
        <v>0.79241939338252365</v>
      </c>
      <c r="J1502" s="39">
        <v>0.7868039343206662</v>
      </c>
      <c r="K1502" s="39">
        <v>0.78581772005172823</v>
      </c>
    </row>
    <row r="1503" spans="1:11" x14ac:dyDescent="0.3">
      <c r="A1503" s="39"/>
      <c r="B1503" s="39"/>
      <c r="C1503" s="39" t="s">
        <v>18</v>
      </c>
      <c r="D1503" s="39" t="s">
        <v>220</v>
      </c>
      <c r="E1503" s="39" t="s">
        <v>95</v>
      </c>
      <c r="F1503" s="39">
        <v>0.11399417318659921</v>
      </c>
      <c r="G1503" s="39">
        <v>0.11399417318659925</v>
      </c>
      <c r="H1503" s="39">
        <v>6.1984251101035281E-2</v>
      </c>
      <c r="I1503" s="39">
        <v>6.3103630693387661E-2</v>
      </c>
      <c r="J1503" s="39">
        <v>5.8130137494764922E-2</v>
      </c>
      <c r="K1503" s="39">
        <v>5.9028243112388808E-2</v>
      </c>
    </row>
    <row r="1504" spans="1:11" x14ac:dyDescent="0.3">
      <c r="A1504" s="39"/>
      <c r="B1504" s="39"/>
      <c r="C1504" s="39" t="s">
        <v>20</v>
      </c>
      <c r="D1504" s="39" t="s">
        <v>221</v>
      </c>
      <c r="E1504" s="39" t="s">
        <v>95</v>
      </c>
      <c r="F1504" s="39">
        <v>2.4605293152537528E-2</v>
      </c>
      <c r="G1504" s="39">
        <v>2.4605293152537556E-2</v>
      </c>
      <c r="H1504" s="39">
        <v>3.2217882230698172E-2</v>
      </c>
      <c r="I1504" s="39">
        <v>3.2882873311189394E-2</v>
      </c>
      <c r="J1504" s="39">
        <v>3.9065340265750689E-2</v>
      </c>
      <c r="K1504" s="39">
        <v>3.9599392570388255E-2</v>
      </c>
    </row>
    <row r="1505" spans="1:11" x14ac:dyDescent="0.3">
      <c r="A1505" s="39"/>
      <c r="B1505" s="39"/>
      <c r="C1505" s="39" t="s">
        <v>22</v>
      </c>
      <c r="D1505" s="39" t="s">
        <v>222</v>
      </c>
      <c r="E1505" s="39" t="s">
        <v>95</v>
      </c>
      <c r="F1505" s="39">
        <v>6.3901317006510458E-2</v>
      </c>
      <c r="G1505" s="39">
        <v>6.3901317006510486E-2</v>
      </c>
      <c r="H1505" s="39">
        <v>6.9463597163696572E-2</v>
      </c>
      <c r="I1505" s="39">
        <v>6.9817658944808264E-2</v>
      </c>
      <c r="J1505" s="39">
        <v>7.3304305241990622E-2</v>
      </c>
      <c r="K1505" s="39">
        <v>7.3601428675306058E-2</v>
      </c>
    </row>
    <row r="1506" spans="1:11" x14ac:dyDescent="0.3">
      <c r="A1506" s="39"/>
      <c r="B1506" s="39"/>
      <c r="C1506" s="39" t="s">
        <v>24</v>
      </c>
      <c r="D1506" s="39" t="s">
        <v>223</v>
      </c>
      <c r="E1506" s="39" t="s">
        <v>95</v>
      </c>
      <c r="F1506" s="39">
        <v>2.3880037345187098E-5</v>
      </c>
      <c r="G1506" s="39">
        <v>2.3880037345187101E-5</v>
      </c>
      <c r="H1506" s="39">
        <v>2.9091061449043478E-5</v>
      </c>
      <c r="I1506" s="39">
        <v>2.8231654576745971E-5</v>
      </c>
      <c r="J1506" s="39">
        <v>3.1623451130901372E-5</v>
      </c>
      <c r="K1506" s="39">
        <v>3.0882500350230141E-5</v>
      </c>
    </row>
    <row r="1507" spans="1:11" x14ac:dyDescent="0.3">
      <c r="A1507" s="39"/>
      <c r="B1507" s="39"/>
      <c r="C1507" s="39" t="s">
        <v>26</v>
      </c>
      <c r="D1507" s="39" t="s">
        <v>224</v>
      </c>
      <c r="E1507" s="39" t="s">
        <v>95</v>
      </c>
      <c r="F1507" s="39">
        <v>4.3704191308263841E-5</v>
      </c>
      <c r="G1507" s="39">
        <v>4.3704191308263875E-5</v>
      </c>
      <c r="H1507" s="39">
        <v>5.0865223486654281E-5</v>
      </c>
      <c r="I1507" s="39">
        <v>5.2757717197507915E-5</v>
      </c>
      <c r="J1507" s="39">
        <v>8.9372327955127448E-5</v>
      </c>
      <c r="K1507" s="39">
        <v>9.3672020843654758E-5</v>
      </c>
    </row>
    <row r="1508" spans="1:11" x14ac:dyDescent="0.3">
      <c r="A1508" s="39"/>
      <c r="B1508" s="39"/>
      <c r="C1508" s="39" t="s">
        <v>28</v>
      </c>
      <c r="D1508" s="39" t="s">
        <v>225</v>
      </c>
      <c r="E1508" s="39" t="s">
        <v>95</v>
      </c>
      <c r="F1508" s="39">
        <v>0</v>
      </c>
      <c r="G1508" s="39">
        <v>0</v>
      </c>
      <c r="H1508" s="39">
        <v>-1.3791934158875801E-32</v>
      </c>
      <c r="I1508" s="39">
        <v>0</v>
      </c>
      <c r="J1508" s="39">
        <v>0</v>
      </c>
      <c r="K1508" s="39">
        <v>0</v>
      </c>
    </row>
    <row r="1509" spans="1:11" x14ac:dyDescent="0.3">
      <c r="A1509" s="39"/>
      <c r="B1509" s="39"/>
      <c r="C1509" s="39" t="s">
        <v>30</v>
      </c>
      <c r="D1509" s="39" t="s">
        <v>226</v>
      </c>
      <c r="E1509" s="39" t="s">
        <v>95</v>
      </c>
      <c r="F1509" s="39">
        <v>1.3453861897990854E-3</v>
      </c>
      <c r="G1509" s="39">
        <v>1.3453861897990858E-3</v>
      </c>
      <c r="H1509" s="39">
        <v>1.5261204628065459E-3</v>
      </c>
      <c r="I1509" s="39">
        <v>1.6000872403863007E-3</v>
      </c>
      <c r="J1509" s="39">
        <v>3.2350159918481548E-3</v>
      </c>
      <c r="K1509" s="39">
        <v>3.3977283660139102E-3</v>
      </c>
    </row>
    <row r="1510" spans="1:11" x14ac:dyDescent="0.3">
      <c r="A1510" s="39"/>
      <c r="B1510" s="39"/>
      <c r="C1510" s="39" t="s">
        <v>32</v>
      </c>
      <c r="D1510" s="39" t="s">
        <v>227</v>
      </c>
      <c r="E1510" s="39" t="s">
        <v>95</v>
      </c>
      <c r="F1510" s="39">
        <v>0</v>
      </c>
      <c r="G1510" s="39">
        <v>0</v>
      </c>
      <c r="H1510" s="39">
        <v>0</v>
      </c>
      <c r="I1510" s="39">
        <v>0</v>
      </c>
      <c r="J1510" s="39">
        <v>0</v>
      </c>
      <c r="K1510" s="39">
        <v>0</v>
      </c>
    </row>
    <row r="1511" spans="1:11" x14ac:dyDescent="0.3">
      <c r="A1511" s="39"/>
      <c r="B1511" s="39"/>
      <c r="C1511" s="39" t="s">
        <v>34</v>
      </c>
      <c r="D1511" s="39" t="s">
        <v>228</v>
      </c>
      <c r="E1511" s="39" t="s">
        <v>95</v>
      </c>
      <c r="F1511" s="39">
        <v>3.6368943043546732E-4</v>
      </c>
      <c r="G1511" s="39">
        <v>3.6368943043546743E-4</v>
      </c>
      <c r="H1511" s="39">
        <v>3.1305826220772321E-4</v>
      </c>
      <c r="I1511" s="39">
        <v>3.0380990808732825E-4</v>
      </c>
      <c r="J1511" s="39">
        <v>1.2026398835897291E-4</v>
      </c>
      <c r="K1511" s="39">
        <v>1.1744615245319666E-4</v>
      </c>
    </row>
    <row r="1512" spans="1:11" x14ac:dyDescent="0.3">
      <c r="A1512" s="39"/>
      <c r="B1512" s="39"/>
      <c r="C1512" s="39" t="s">
        <v>36</v>
      </c>
      <c r="D1512" s="39" t="s">
        <v>229</v>
      </c>
      <c r="E1512" s="39" t="s">
        <v>95</v>
      </c>
      <c r="F1512" s="39">
        <v>0</v>
      </c>
      <c r="G1512" s="39">
        <v>0</v>
      </c>
      <c r="H1512" s="39">
        <v>0</v>
      </c>
      <c r="I1512" s="39">
        <v>0</v>
      </c>
      <c r="J1512" s="39">
        <v>0</v>
      </c>
      <c r="K1512" s="39">
        <v>0</v>
      </c>
    </row>
    <row r="1513" spans="1:11" x14ac:dyDescent="0.3">
      <c r="A1513" s="39"/>
      <c r="B1513" s="39"/>
      <c r="C1513" s="39" t="s">
        <v>38</v>
      </c>
      <c r="D1513" s="39" t="s">
        <v>230</v>
      </c>
      <c r="E1513" s="39" t="s">
        <v>95</v>
      </c>
      <c r="F1513" s="39">
        <v>0</v>
      </c>
      <c r="G1513" s="39">
        <v>0</v>
      </c>
      <c r="H1513" s="39">
        <v>0</v>
      </c>
      <c r="I1513" s="39">
        <v>0</v>
      </c>
      <c r="J1513" s="39">
        <v>0</v>
      </c>
      <c r="K1513" s="39">
        <v>0</v>
      </c>
    </row>
    <row r="1514" spans="1:11" x14ac:dyDescent="0.3">
      <c r="A1514" s="39"/>
      <c r="B1514" s="39"/>
      <c r="C1514" s="39" t="s">
        <v>40</v>
      </c>
      <c r="D1514" s="39" t="s">
        <v>231</v>
      </c>
      <c r="E1514" s="39" t="s">
        <v>95</v>
      </c>
      <c r="F1514" s="39">
        <v>4.0014884413115571E-5</v>
      </c>
      <c r="G1514" s="39">
        <v>4.0014884413115585E-5</v>
      </c>
      <c r="H1514" s="39">
        <v>4.4131099916675446E-5</v>
      </c>
      <c r="I1514" s="39">
        <v>4.9423051025878568E-5</v>
      </c>
      <c r="J1514" s="39">
        <v>1.1417759996009417E-4</v>
      </c>
      <c r="K1514" s="39">
        <v>1.2392328632371364E-4</v>
      </c>
    </row>
    <row r="1515" spans="1:11" x14ac:dyDescent="0.3">
      <c r="A1515" s="39"/>
      <c r="B1515" s="39"/>
      <c r="C1515" s="39" t="s">
        <v>42</v>
      </c>
      <c r="D1515" s="39" t="s">
        <v>234</v>
      </c>
      <c r="E1515" s="39" t="s">
        <v>62</v>
      </c>
      <c r="F1515" s="39">
        <v>11.88659503995058</v>
      </c>
      <c r="G1515" s="39">
        <v>11.886595039950581</v>
      </c>
      <c r="H1515" s="39">
        <v>11.909723811899214</v>
      </c>
      <c r="I1515" s="39">
        <v>11.856969766613394</v>
      </c>
      <c r="J1515" s="39">
        <v>11.791043919532129</v>
      </c>
      <c r="K1515" s="39">
        <v>11.750730214716564</v>
      </c>
    </row>
    <row r="1516" spans="1:11" x14ac:dyDescent="0.3">
      <c r="A1516" s="39"/>
      <c r="B1516" s="39"/>
      <c r="C1516" s="39" t="s">
        <v>45</v>
      </c>
      <c r="D1516" s="39" t="s">
        <v>235</v>
      </c>
      <c r="E1516" s="39" t="s">
        <v>62</v>
      </c>
      <c r="F1516" s="39">
        <v>12.761416492661024</v>
      </c>
      <c r="G1516" s="39">
        <v>12.761416492661024</v>
      </c>
      <c r="H1516" s="39">
        <v>12.848875301427478</v>
      </c>
      <c r="I1516" s="39">
        <v>12.798762441212789</v>
      </c>
      <c r="J1516" s="39">
        <v>12.779243913369903</v>
      </c>
      <c r="K1516" s="39">
        <v>12.741369470583235</v>
      </c>
    </row>
    <row r="1517" spans="1:11" x14ac:dyDescent="0.3">
      <c r="A1517" s="50" t="s">
        <v>777</v>
      </c>
      <c r="B1517" s="39"/>
      <c r="C1517" s="39"/>
      <c r="D1517" s="39"/>
      <c r="E1517" s="39"/>
      <c r="F1517" s="39"/>
      <c r="G1517" s="39"/>
      <c r="H1517" s="39"/>
      <c r="I1517" s="39"/>
      <c r="J1517" s="39"/>
      <c r="K1517" s="39"/>
    </row>
    <row r="1518" spans="1:11" x14ac:dyDescent="0.3">
      <c r="A1518" s="50"/>
      <c r="B1518" s="39"/>
      <c r="C1518" s="39" t="s">
        <v>264</v>
      </c>
      <c r="D1518" s="39" t="s">
        <v>181</v>
      </c>
      <c r="E1518" s="39" t="s">
        <v>65</v>
      </c>
      <c r="F1518" s="61">
        <v>1070.363005767952</v>
      </c>
      <c r="G1518" s="61">
        <v>1070.3630057679486</v>
      </c>
      <c r="H1518" s="61">
        <v>903.55411385361765</v>
      </c>
      <c r="I1518" s="61">
        <v>892.10855040096476</v>
      </c>
      <c r="J1518" s="61">
        <v>805.51617455483472</v>
      </c>
      <c r="K1518" s="61">
        <v>798.54472208473396</v>
      </c>
    </row>
    <row r="1519" spans="1:11" x14ac:dyDescent="0.3">
      <c r="A1519" s="39"/>
      <c r="B1519" s="50" t="s">
        <v>523</v>
      </c>
      <c r="C1519" s="39" t="s">
        <v>264</v>
      </c>
      <c r="D1519" s="39" t="s">
        <v>180</v>
      </c>
      <c r="E1519" s="39" t="s">
        <v>64</v>
      </c>
      <c r="F1519" s="61">
        <v>1070.363005767952</v>
      </c>
      <c r="G1519" s="61">
        <v>1070.3630057679486</v>
      </c>
      <c r="H1519" s="61">
        <v>903.55411385361765</v>
      </c>
      <c r="I1519" s="61">
        <v>892.10855040096476</v>
      </c>
      <c r="J1519" s="61">
        <v>805.51617455483472</v>
      </c>
      <c r="K1519" s="61">
        <v>798.54472208473396</v>
      </c>
    </row>
    <row r="1520" spans="1:11" x14ac:dyDescent="0.3">
      <c r="A1520" s="39"/>
      <c r="B1520" s="39"/>
      <c r="C1520" s="39" t="s">
        <v>264</v>
      </c>
      <c r="D1520" s="39" t="s">
        <v>175</v>
      </c>
      <c r="E1520" s="39" t="s">
        <v>48</v>
      </c>
      <c r="F1520" s="39">
        <v>2.5</v>
      </c>
      <c r="G1520" s="39">
        <v>2.5</v>
      </c>
      <c r="H1520" s="39">
        <v>2.5</v>
      </c>
      <c r="I1520" s="39">
        <v>2.5</v>
      </c>
      <c r="J1520" s="39">
        <v>2.5</v>
      </c>
      <c r="K1520" s="39">
        <v>2.5</v>
      </c>
    </row>
    <row r="1521" spans="1:11" x14ac:dyDescent="0.3">
      <c r="A1521" s="39"/>
      <c r="B1521" s="39"/>
      <c r="C1521" s="39" t="s">
        <v>264</v>
      </c>
      <c r="D1521" s="39" t="s">
        <v>176</v>
      </c>
      <c r="E1521" s="39" t="s">
        <v>49</v>
      </c>
      <c r="F1521" s="39">
        <v>15</v>
      </c>
      <c r="G1521" s="39">
        <v>15</v>
      </c>
      <c r="H1521" s="39">
        <v>15</v>
      </c>
      <c r="I1521" s="39">
        <v>15</v>
      </c>
      <c r="J1521" s="39">
        <v>15</v>
      </c>
      <c r="K1521" s="39">
        <v>15</v>
      </c>
    </row>
    <row r="1522" spans="1:11" x14ac:dyDescent="0.3">
      <c r="A1522" s="39"/>
      <c r="B1522" s="39"/>
      <c r="C1522" s="39" t="s">
        <v>264</v>
      </c>
      <c r="D1522" s="39" t="s">
        <v>182</v>
      </c>
      <c r="E1522" s="39" t="s">
        <v>80</v>
      </c>
      <c r="F1522" s="39">
        <v>1140.9330419505877</v>
      </c>
      <c r="G1522" s="39">
        <v>1140.9330419505843</v>
      </c>
      <c r="H1522" s="39">
        <v>1052.6442046967547</v>
      </c>
      <c r="I1522" s="39">
        <v>1044.9685687864396</v>
      </c>
      <c r="J1522" s="39">
        <v>994.04182097296143</v>
      </c>
      <c r="K1522" s="39">
        <v>989.72105506013463</v>
      </c>
    </row>
    <row r="1523" spans="1:11" x14ac:dyDescent="0.3">
      <c r="A1523" s="39"/>
      <c r="B1523" s="39"/>
      <c r="C1523" s="39" t="s">
        <v>264</v>
      </c>
      <c r="D1523" s="39" t="s">
        <v>178</v>
      </c>
      <c r="E1523" s="39" t="s">
        <v>66</v>
      </c>
      <c r="F1523" s="39">
        <v>-14.222069822501339</v>
      </c>
      <c r="G1523" s="39">
        <v>-14.222069822501336</v>
      </c>
      <c r="H1523" s="39">
        <v>-15.384664515649281</v>
      </c>
      <c r="I1523" s="39">
        <v>-15.463274335388675</v>
      </c>
      <c r="J1523" s="39">
        <v>-16.274251157736863</v>
      </c>
      <c r="K1523" s="39">
        <v>-16.340690740566735</v>
      </c>
    </row>
    <row r="1524" spans="1:11" x14ac:dyDescent="0.3">
      <c r="A1524" s="39"/>
      <c r="B1524" s="39"/>
      <c r="C1524" s="39" t="s">
        <v>264</v>
      </c>
      <c r="D1524" s="39" t="s">
        <v>177</v>
      </c>
      <c r="E1524" s="39" t="s">
        <v>792</v>
      </c>
      <c r="F1524" s="39">
        <v>-15.222777403454218</v>
      </c>
      <c r="G1524" s="39">
        <v>-15.222777403454165</v>
      </c>
      <c r="H1524" s="39">
        <v>-13.900876913372683</v>
      </c>
      <c r="I1524" s="39">
        <v>-13.794919251796033</v>
      </c>
      <c r="J1524" s="39">
        <v>-13.109172536324788</v>
      </c>
      <c r="K1524" s="39">
        <v>-13.048772346098449</v>
      </c>
    </row>
    <row r="1525" spans="1:11" x14ac:dyDescent="0.3">
      <c r="A1525" s="39"/>
      <c r="B1525" s="39"/>
      <c r="C1525" s="39" t="s">
        <v>264</v>
      </c>
      <c r="D1525" s="39" t="s">
        <v>179</v>
      </c>
      <c r="E1525" s="39" t="s">
        <v>66</v>
      </c>
      <c r="F1525" s="39">
        <v>13587.50443264575</v>
      </c>
      <c r="G1525" s="39">
        <v>13587.504432645756</v>
      </c>
      <c r="H1525" s="39">
        <v>14879.29282883124</v>
      </c>
      <c r="I1525" s="39">
        <v>14894.036118339616</v>
      </c>
      <c r="J1525" s="39">
        <v>15603.995354676559</v>
      </c>
      <c r="K1525" s="39">
        <v>15618.221783413748</v>
      </c>
    </row>
    <row r="1526" spans="1:11" x14ac:dyDescent="0.3">
      <c r="A1526" s="39"/>
      <c r="B1526" s="39"/>
      <c r="C1526" s="39" t="s">
        <v>264</v>
      </c>
      <c r="D1526" s="39" t="s">
        <v>199</v>
      </c>
      <c r="E1526" s="39" t="s">
        <v>792</v>
      </c>
      <c r="F1526" s="39">
        <v>14543.562085412075</v>
      </c>
      <c r="G1526" s="39">
        <v>14543.562085412037</v>
      </c>
      <c r="H1526" s="39">
        <v>13444.246246723098</v>
      </c>
      <c r="I1526" s="39">
        <v>13287.096971151566</v>
      </c>
      <c r="J1526" s="39">
        <v>12569.270645870472</v>
      </c>
      <c r="K1526" s="39">
        <v>12471.848573493869</v>
      </c>
    </row>
    <row r="1527" spans="1:11" x14ac:dyDescent="0.3">
      <c r="A1527" s="39"/>
      <c r="B1527" s="39" t="s">
        <v>256</v>
      </c>
      <c r="C1527" s="39"/>
      <c r="D1527" s="39"/>
      <c r="E1527" s="39"/>
      <c r="F1527" s="39"/>
      <c r="G1527" s="39"/>
      <c r="H1527" s="39"/>
      <c r="I1527" s="39"/>
      <c r="J1527" s="39"/>
      <c r="K1527" s="39"/>
    </row>
    <row r="1528" spans="1:11" x14ac:dyDescent="0.3">
      <c r="A1528" s="39"/>
      <c r="B1528" s="39"/>
      <c r="C1528" s="39" t="s">
        <v>5</v>
      </c>
      <c r="D1528" s="39" t="s">
        <v>213</v>
      </c>
      <c r="E1528" s="39" t="s">
        <v>95</v>
      </c>
      <c r="F1528" s="39">
        <v>-4.2491988681691408E-24</v>
      </c>
      <c r="G1528" s="39">
        <v>-4.138169444614898E-39</v>
      </c>
      <c r="H1528" s="39">
        <v>2.1714621791333168E-39</v>
      </c>
      <c r="I1528" s="39">
        <v>4.5803929152407603E-38</v>
      </c>
      <c r="J1528" s="39">
        <v>9.5098947021197294E-146</v>
      </c>
      <c r="K1528" s="39">
        <v>2.3202554596919415E-109</v>
      </c>
    </row>
    <row r="1529" spans="1:11" x14ac:dyDescent="0.3">
      <c r="A1529" s="39"/>
      <c r="B1529" s="39"/>
      <c r="C1529" s="39" t="s">
        <v>8</v>
      </c>
      <c r="D1529" s="39" t="s">
        <v>214</v>
      </c>
      <c r="E1529" s="39" t="s">
        <v>95</v>
      </c>
      <c r="F1529" s="39">
        <v>1.2562965001109524E-9</v>
      </c>
      <c r="G1529" s="39">
        <v>1.2562965001109522E-9</v>
      </c>
      <c r="H1529" s="39">
        <v>1.4074166677513343E-9</v>
      </c>
      <c r="I1529" s="39">
        <v>1.4035549910762359E-9</v>
      </c>
      <c r="J1529" s="39">
        <v>1.1149530219894442E-2</v>
      </c>
      <c r="K1529" s="39">
        <v>1.0891461804973199E-2</v>
      </c>
    </row>
    <row r="1530" spans="1:11" x14ac:dyDescent="0.3">
      <c r="A1530" s="39"/>
      <c r="B1530" s="39"/>
      <c r="C1530" s="39" t="s">
        <v>10</v>
      </c>
      <c r="D1530" s="39" t="s">
        <v>215</v>
      </c>
      <c r="E1530" s="39" t="s">
        <v>95</v>
      </c>
      <c r="F1530" s="39">
        <v>2.458950386865522E-10</v>
      </c>
      <c r="G1530" s="39">
        <v>2.4589503868655214E-10</v>
      </c>
      <c r="H1530" s="39">
        <v>2.7547380410137908E-10</v>
      </c>
      <c r="I1530" s="39">
        <v>2.7471795774239102E-10</v>
      </c>
      <c r="J1530" s="39">
        <v>2.18229865681843E-3</v>
      </c>
      <c r="K1530" s="39">
        <v>2.1317869003459481E-3</v>
      </c>
    </row>
    <row r="1531" spans="1:11" x14ac:dyDescent="0.3">
      <c r="A1531" s="39"/>
      <c r="B1531" s="39"/>
      <c r="C1531" s="39" t="s">
        <v>12</v>
      </c>
      <c r="D1531" s="39" t="s">
        <v>216</v>
      </c>
      <c r="E1531" s="39" t="s">
        <v>95</v>
      </c>
      <c r="F1531" s="39">
        <v>0</v>
      </c>
      <c r="G1531" s="39">
        <v>0</v>
      </c>
      <c r="H1531" s="39">
        <v>0</v>
      </c>
      <c r="I1531" s="39">
        <v>0</v>
      </c>
      <c r="J1531" s="39">
        <v>0</v>
      </c>
      <c r="K1531" s="39">
        <v>0</v>
      </c>
    </row>
    <row r="1532" spans="1:11" x14ac:dyDescent="0.3">
      <c r="A1532" s="39"/>
      <c r="B1532" s="39"/>
      <c r="C1532" s="39" t="s">
        <v>14</v>
      </c>
      <c r="D1532" s="39" t="s">
        <v>217</v>
      </c>
      <c r="E1532" s="39" t="s">
        <v>95</v>
      </c>
      <c r="F1532" s="39">
        <v>4.7816159712034734E-2</v>
      </c>
      <c r="G1532" s="39">
        <v>4.7816159712034748E-2</v>
      </c>
      <c r="H1532" s="39">
        <v>4.3727848190659779E-2</v>
      </c>
      <c r="I1532" s="39">
        <v>4.2450708928377261E-2</v>
      </c>
      <c r="J1532" s="39">
        <v>2.8581865863862171E-2</v>
      </c>
      <c r="K1532" s="39">
        <v>2.7920306437275978E-2</v>
      </c>
    </row>
    <row r="1533" spans="1:11" x14ac:dyDescent="0.3">
      <c r="A1533" s="39"/>
      <c r="B1533" s="39"/>
      <c r="C1533" s="39" t="s">
        <v>16</v>
      </c>
      <c r="D1533" s="39" t="s">
        <v>218</v>
      </c>
      <c r="E1533" s="39" t="s">
        <v>95</v>
      </c>
      <c r="F1533" s="39">
        <v>0.79721480545003887</v>
      </c>
      <c r="G1533" s="39">
        <v>0.79721480545003887</v>
      </c>
      <c r="H1533" s="39">
        <v>0.84720076192124472</v>
      </c>
      <c r="I1533" s="39">
        <v>0.84642576731360475</v>
      </c>
      <c r="J1533" s="39">
        <v>0.84329780238107765</v>
      </c>
      <c r="K1533" s="39">
        <v>0.84248596744555726</v>
      </c>
    </row>
    <row r="1534" spans="1:11" x14ac:dyDescent="0.3">
      <c r="A1534" s="39"/>
      <c r="B1534" s="39"/>
      <c r="C1534" s="39" t="s">
        <v>18</v>
      </c>
      <c r="D1534" s="39" t="s">
        <v>220</v>
      </c>
      <c r="E1534" s="39" t="s">
        <v>95</v>
      </c>
      <c r="F1534" s="39">
        <v>0.12106411952861899</v>
      </c>
      <c r="G1534" s="39">
        <v>0.12106411952861904</v>
      </c>
      <c r="H1534" s="39">
        <v>6.6185836470711579E-2</v>
      </c>
      <c r="I1534" s="39">
        <v>6.7404381412130857E-2</v>
      </c>
      <c r="J1534" s="39">
        <v>6.2303980779875416E-2</v>
      </c>
      <c r="K1534" s="39">
        <v>6.3284989936188793E-2</v>
      </c>
    </row>
    <row r="1535" spans="1:11" x14ac:dyDescent="0.3">
      <c r="A1535" s="39"/>
      <c r="B1535" s="39"/>
      <c r="C1535" s="39" t="s">
        <v>20</v>
      </c>
      <c r="D1535" s="39" t="s">
        <v>221</v>
      </c>
      <c r="E1535" s="39" t="s">
        <v>95</v>
      </c>
      <c r="F1535" s="39">
        <v>2.6131319417348028E-2</v>
      </c>
      <c r="G1535" s="39">
        <v>2.6131319417348055E-2</v>
      </c>
      <c r="H1535" s="39">
        <v>3.4401762494118741E-2</v>
      </c>
      <c r="I1535" s="39">
        <v>3.5123965297078216E-2</v>
      </c>
      <c r="J1535" s="39">
        <v>4.1870298505587017E-2</v>
      </c>
      <c r="K1535" s="39">
        <v>4.2455052499610006E-2</v>
      </c>
    </row>
    <row r="1536" spans="1:11" x14ac:dyDescent="0.3">
      <c r="A1536" s="39"/>
      <c r="B1536" s="39"/>
      <c r="C1536" s="39" t="s">
        <v>22</v>
      </c>
      <c r="D1536" s="39" t="s">
        <v>222</v>
      </c>
      <c r="E1536" s="39" t="s">
        <v>95</v>
      </c>
      <c r="F1536" s="39">
        <v>5.8442490477301655E-3</v>
      </c>
      <c r="G1536" s="39">
        <v>5.8442490477301663E-3</v>
      </c>
      <c r="H1536" s="39">
        <v>6.3874436785911906E-3</v>
      </c>
      <c r="I1536" s="39">
        <v>6.4222199201794256E-3</v>
      </c>
      <c r="J1536" s="39">
        <v>6.7659695421163797E-3</v>
      </c>
      <c r="K1536" s="39">
        <v>6.7953716400156331E-3</v>
      </c>
    </row>
    <row r="1537" spans="1:11" x14ac:dyDescent="0.3">
      <c r="A1537" s="39"/>
      <c r="B1537" s="39"/>
      <c r="C1537" s="39" t="s">
        <v>24</v>
      </c>
      <c r="D1537" s="39" t="s">
        <v>223</v>
      </c>
      <c r="E1537" s="39" t="s">
        <v>95</v>
      </c>
      <c r="F1537" s="39">
        <v>2.5361083068458752E-5</v>
      </c>
      <c r="G1537" s="39">
        <v>2.5361083068458758E-5</v>
      </c>
      <c r="H1537" s="39">
        <v>3.10629910279525E-5</v>
      </c>
      <c r="I1537" s="39">
        <v>3.0155748442314514E-5</v>
      </c>
      <c r="J1537" s="39">
        <v>3.3894069003887122E-5</v>
      </c>
      <c r="K1537" s="39">
        <v>3.3109552661893013E-5</v>
      </c>
    </row>
    <row r="1538" spans="1:11" x14ac:dyDescent="0.3">
      <c r="A1538" s="39"/>
      <c r="B1538" s="39"/>
      <c r="C1538" s="39" t="s">
        <v>26</v>
      </c>
      <c r="D1538" s="39" t="s">
        <v>224</v>
      </c>
      <c r="E1538" s="39" t="s">
        <v>95</v>
      </c>
      <c r="F1538" s="39">
        <v>4.6414735881143083E-5</v>
      </c>
      <c r="G1538" s="39">
        <v>4.6414735881143117E-5</v>
      </c>
      <c r="H1538" s="39">
        <v>5.4313108635391244E-5</v>
      </c>
      <c r="I1538" s="39">
        <v>5.6353354844078519E-5</v>
      </c>
      <c r="J1538" s="39">
        <v>9.5789413945054707E-5</v>
      </c>
      <c r="K1538" s="39">
        <v>1.0042705972302582E-4</v>
      </c>
    </row>
    <row r="1539" spans="1:11" x14ac:dyDescent="0.3">
      <c r="A1539" s="39"/>
      <c r="B1539" s="39"/>
      <c r="C1539" s="39" t="s">
        <v>28</v>
      </c>
      <c r="D1539" s="39" t="s">
        <v>225</v>
      </c>
      <c r="E1539" s="39" t="s">
        <v>95</v>
      </c>
      <c r="F1539" s="39">
        <v>0</v>
      </c>
      <c r="G1539" s="39">
        <v>0</v>
      </c>
      <c r="H1539" s="39">
        <v>0</v>
      </c>
      <c r="I1539" s="39">
        <v>0</v>
      </c>
      <c r="J1539" s="39">
        <v>0</v>
      </c>
      <c r="K1539" s="39">
        <v>0</v>
      </c>
    </row>
    <row r="1540" spans="1:11" x14ac:dyDescent="0.3">
      <c r="A1540" s="39"/>
      <c r="B1540" s="39"/>
      <c r="C1540" s="39" t="s">
        <v>30</v>
      </c>
      <c r="D1540" s="39" t="s">
        <v>226</v>
      </c>
      <c r="E1540" s="39" t="s">
        <v>95</v>
      </c>
      <c r="F1540" s="39">
        <v>1.4288273684600675E-3</v>
      </c>
      <c r="G1540" s="39">
        <v>1.4288273684600681E-3</v>
      </c>
      <c r="H1540" s="39">
        <v>1.6295681175735567E-3</v>
      </c>
      <c r="I1540" s="39">
        <v>1.7091392279427679E-3</v>
      </c>
      <c r="J1540" s="39">
        <v>3.4672956725218243E-3</v>
      </c>
      <c r="K1540" s="39">
        <v>3.6427512341793578E-3</v>
      </c>
    </row>
    <row r="1541" spans="1:11" x14ac:dyDescent="0.3">
      <c r="A1541" s="39"/>
      <c r="B1541" s="39"/>
      <c r="C1541" s="39" t="s">
        <v>32</v>
      </c>
      <c r="D1541" s="39" t="s">
        <v>227</v>
      </c>
      <c r="E1541" s="39" t="s">
        <v>95</v>
      </c>
      <c r="F1541" s="39">
        <v>0</v>
      </c>
      <c r="G1541" s="39">
        <v>0</v>
      </c>
      <c r="H1541" s="39">
        <v>0</v>
      </c>
      <c r="I1541" s="39">
        <v>0</v>
      </c>
      <c r="J1541" s="39">
        <v>0</v>
      </c>
      <c r="K1541" s="39">
        <v>0</v>
      </c>
    </row>
    <row r="1542" spans="1:11" x14ac:dyDescent="0.3">
      <c r="A1542" s="39"/>
      <c r="B1542" s="39"/>
      <c r="C1542" s="39" t="s">
        <v>34</v>
      </c>
      <c r="D1542" s="39" t="s">
        <v>228</v>
      </c>
      <c r="E1542" s="39" t="s">
        <v>95</v>
      </c>
      <c r="F1542" s="39">
        <v>3.8624553735270016E-4</v>
      </c>
      <c r="G1542" s="39">
        <v>3.8624553735270027E-4</v>
      </c>
      <c r="H1542" s="39">
        <v>3.3427883019045531E-4</v>
      </c>
      <c r="I1542" s="39">
        <v>3.245157005466644E-4</v>
      </c>
      <c r="J1542" s="39">
        <v>1.288991483961896E-4</v>
      </c>
      <c r="K1542" s="39">
        <v>1.25915632655594E-4</v>
      </c>
    </row>
    <row r="1543" spans="1:11" x14ac:dyDescent="0.3">
      <c r="A1543" s="39"/>
      <c r="B1543" s="39"/>
      <c r="C1543" s="39" t="s">
        <v>36</v>
      </c>
      <c r="D1543" s="39" t="s">
        <v>229</v>
      </c>
      <c r="E1543" s="39" t="s">
        <v>95</v>
      </c>
      <c r="F1543" s="39">
        <v>0</v>
      </c>
      <c r="G1543" s="39">
        <v>0</v>
      </c>
      <c r="H1543" s="39">
        <v>0</v>
      </c>
      <c r="I1543" s="39">
        <v>0</v>
      </c>
      <c r="J1543" s="39">
        <v>0</v>
      </c>
      <c r="K1543" s="39">
        <v>0</v>
      </c>
    </row>
    <row r="1544" spans="1:11" x14ac:dyDescent="0.3">
      <c r="A1544" s="39"/>
      <c r="B1544" s="39"/>
      <c r="C1544" s="39" t="s">
        <v>38</v>
      </c>
      <c r="D1544" s="39" t="s">
        <v>230</v>
      </c>
      <c r="E1544" s="39" t="s">
        <v>95</v>
      </c>
      <c r="F1544" s="39">
        <v>0</v>
      </c>
      <c r="G1544" s="39">
        <v>0</v>
      </c>
      <c r="H1544" s="39">
        <v>0</v>
      </c>
      <c r="I1544" s="39">
        <v>0</v>
      </c>
      <c r="J1544" s="39">
        <v>0</v>
      </c>
      <c r="K1544" s="39">
        <v>0</v>
      </c>
    </row>
    <row r="1545" spans="1:11" x14ac:dyDescent="0.3">
      <c r="A1545" s="39"/>
      <c r="B1545" s="39"/>
      <c r="C1545" s="39" t="s">
        <v>40</v>
      </c>
      <c r="D1545" s="39" t="s">
        <v>231</v>
      </c>
      <c r="E1545" s="39" t="s">
        <v>95</v>
      </c>
      <c r="F1545" s="39">
        <v>4.2496617275195823E-5</v>
      </c>
      <c r="G1545" s="39">
        <v>4.2496617275195836E-5</v>
      </c>
      <c r="H1545" s="39">
        <v>4.7122514356052766E-5</v>
      </c>
      <c r="I1545" s="39">
        <v>5.2791418580747351E-5</v>
      </c>
      <c r="J1545" s="39">
        <v>1.2237574690145291E-4</v>
      </c>
      <c r="K1545" s="39">
        <v>1.3285985681335115E-4</v>
      </c>
    </row>
    <row r="1546" spans="1:11" x14ac:dyDescent="0.3">
      <c r="A1546" s="39"/>
      <c r="B1546" s="39"/>
      <c r="C1546" s="39" t="s">
        <v>42</v>
      </c>
      <c r="D1546" s="39" t="s">
        <v>234</v>
      </c>
      <c r="E1546" s="39" t="s">
        <v>62</v>
      </c>
      <c r="F1546" s="39">
        <v>12.74707765544925</v>
      </c>
      <c r="G1546" s="39">
        <v>12.747077655449251</v>
      </c>
      <c r="H1546" s="39">
        <v>12.771880742549767</v>
      </c>
      <c r="I1546" s="39">
        <v>12.715307778665879</v>
      </c>
      <c r="J1546" s="39">
        <v>12.644609492956498</v>
      </c>
      <c r="K1546" s="39">
        <v>12.601377438349123</v>
      </c>
    </row>
    <row r="1547" spans="1:11" x14ac:dyDescent="0.3">
      <c r="A1547" s="39"/>
      <c r="B1547" s="39"/>
      <c r="C1547" s="39" t="s">
        <v>45</v>
      </c>
      <c r="D1547" s="39" t="s">
        <v>235</v>
      </c>
      <c r="E1547" s="39" t="s">
        <v>62</v>
      </c>
      <c r="F1547" s="39">
        <v>13.543110286308126</v>
      </c>
      <c r="G1547" s="39">
        <v>13.54311028630813</v>
      </c>
      <c r="H1547" s="39">
        <v>13.636900326538502</v>
      </c>
      <c r="I1547" s="39">
        <v>13.583159745779554</v>
      </c>
      <c r="J1547" s="39">
        <v>13.562228252000462</v>
      </c>
      <c r="K1547" s="39">
        <v>13.521612040062907</v>
      </c>
    </row>
    <row r="1548" spans="1:11" x14ac:dyDescent="0.3">
      <c r="A1548" s="50" t="s">
        <v>778</v>
      </c>
      <c r="B1548" s="39"/>
      <c r="C1548" s="39"/>
      <c r="D1548" s="39"/>
      <c r="E1548" s="39"/>
      <c r="F1548" s="39"/>
      <c r="G1548" s="39"/>
      <c r="H1548" s="39"/>
      <c r="I1548" s="39"/>
      <c r="J1548" s="39"/>
      <c r="K1548" s="39"/>
    </row>
    <row r="1549" spans="1:11" x14ac:dyDescent="0.3">
      <c r="A1549" s="50"/>
      <c r="B1549" s="39"/>
      <c r="C1549" s="39" t="s">
        <v>264</v>
      </c>
      <c r="D1549" s="39" t="s">
        <v>181</v>
      </c>
      <c r="E1549" s="39" t="s">
        <v>65</v>
      </c>
      <c r="F1549" s="61">
        <v>1070.363005767952</v>
      </c>
      <c r="G1549" s="61">
        <v>1070.3630057679486</v>
      </c>
      <c r="H1549" s="61">
        <v>903.55411385361765</v>
      </c>
      <c r="I1549" s="61">
        <v>892.10855040096476</v>
      </c>
      <c r="J1549" s="61">
        <v>805.51617455483472</v>
      </c>
      <c r="K1549" s="61">
        <v>798.54472208473396</v>
      </c>
    </row>
    <row r="1550" spans="1:11" x14ac:dyDescent="0.3">
      <c r="A1550" s="39"/>
      <c r="B1550" s="50" t="s">
        <v>523</v>
      </c>
      <c r="C1550" s="39" t="s">
        <v>264</v>
      </c>
      <c r="D1550" s="39" t="s">
        <v>180</v>
      </c>
      <c r="E1550" s="39" t="s">
        <v>64</v>
      </c>
      <c r="F1550" s="61">
        <v>1070.363005767952</v>
      </c>
      <c r="G1550" s="61">
        <v>1070.3630057679486</v>
      </c>
      <c r="H1550" s="61">
        <v>903.55411385361765</v>
      </c>
      <c r="I1550" s="61">
        <v>892.10855040096476</v>
      </c>
      <c r="J1550" s="61">
        <v>805.51617455483472</v>
      </c>
      <c r="K1550" s="61">
        <v>798.54472208473396</v>
      </c>
    </row>
    <row r="1551" spans="1:11" x14ac:dyDescent="0.3">
      <c r="A1551" s="39"/>
      <c r="B1551" s="39"/>
      <c r="C1551" s="39" t="s">
        <v>264</v>
      </c>
      <c r="D1551" s="39" t="s">
        <v>175</v>
      </c>
      <c r="E1551" s="39" t="s">
        <v>48</v>
      </c>
      <c r="F1551" s="39">
        <v>2.4750000000000001</v>
      </c>
      <c r="G1551" s="39">
        <v>2.4750000000000001</v>
      </c>
      <c r="H1551" s="39">
        <v>2.4750000000000001</v>
      </c>
      <c r="I1551" s="39">
        <v>2.4750000000000001</v>
      </c>
      <c r="J1551" s="39">
        <v>2.4750000000000001</v>
      </c>
      <c r="K1551" s="39">
        <v>2.4750000000000001</v>
      </c>
    </row>
    <row r="1552" spans="1:11" x14ac:dyDescent="0.3">
      <c r="A1552" s="39"/>
      <c r="B1552" s="39"/>
      <c r="C1552" s="39" t="s">
        <v>264</v>
      </c>
      <c r="D1552" s="39" t="s">
        <v>176</v>
      </c>
      <c r="E1552" s="39" t="s">
        <v>49</v>
      </c>
      <c r="F1552" s="39">
        <v>930</v>
      </c>
      <c r="G1552" s="39">
        <v>930</v>
      </c>
      <c r="H1552" s="39">
        <v>930</v>
      </c>
      <c r="I1552" s="39">
        <v>930</v>
      </c>
      <c r="J1552" s="39">
        <v>930</v>
      </c>
      <c r="K1552" s="39">
        <v>930</v>
      </c>
    </row>
    <row r="1553" spans="1:11" x14ac:dyDescent="0.3">
      <c r="A1553" s="39"/>
      <c r="B1553" s="39"/>
      <c r="C1553" s="39" t="s">
        <v>264</v>
      </c>
      <c r="D1553" s="39" t="s">
        <v>182</v>
      </c>
      <c r="E1553" s="39" t="s">
        <v>80</v>
      </c>
      <c r="F1553" s="39">
        <v>1140.9330419505877</v>
      </c>
      <c r="G1553" s="39">
        <v>1140.9330419505843</v>
      </c>
      <c r="H1553" s="39">
        <v>1052.6442046967547</v>
      </c>
      <c r="I1553" s="39">
        <v>1044.9685687864396</v>
      </c>
      <c r="J1553" s="39">
        <v>994.04182097296143</v>
      </c>
      <c r="K1553" s="39">
        <v>989.72105506013463</v>
      </c>
    </row>
    <row r="1554" spans="1:11" x14ac:dyDescent="0.3">
      <c r="A1554" s="39"/>
      <c r="B1554" s="39"/>
      <c r="C1554" s="39" t="s">
        <v>264</v>
      </c>
      <c r="D1554" s="39" t="s">
        <v>178</v>
      </c>
      <c r="E1554" s="39" t="s">
        <v>66</v>
      </c>
      <c r="F1554" s="39">
        <v>1456.5298219931808</v>
      </c>
      <c r="G1554" s="39">
        <v>1456.529821993181</v>
      </c>
      <c r="H1554" s="39">
        <v>1549.6958897210347</v>
      </c>
      <c r="I1554" s="39">
        <v>1555.6536780006609</v>
      </c>
      <c r="J1554" s="39">
        <v>1627.7057204898513</v>
      </c>
      <c r="K1554" s="39">
        <v>1632.9110374381489</v>
      </c>
    </row>
    <row r="1555" spans="1:11" x14ac:dyDescent="0.3">
      <c r="A1555" s="39"/>
      <c r="B1555" s="39"/>
      <c r="C1555" s="39" t="s">
        <v>264</v>
      </c>
      <c r="D1555" s="39" t="s">
        <v>177</v>
      </c>
      <c r="E1555" s="39" t="s">
        <v>792</v>
      </c>
      <c r="F1555" s="39">
        <v>1559.0156382592811</v>
      </c>
      <c r="G1555" s="39">
        <v>1559.0156382592763</v>
      </c>
      <c r="H1555" s="39">
        <v>1400.2340963794832</v>
      </c>
      <c r="I1555" s="39">
        <v>1387.8119476070988</v>
      </c>
      <c r="J1555" s="39">
        <v>1311.1432852700061</v>
      </c>
      <c r="K1555" s="39">
        <v>1303.9524905801413</v>
      </c>
    </row>
    <row r="1556" spans="1:11" x14ac:dyDescent="0.3">
      <c r="A1556" s="39"/>
      <c r="B1556" s="39"/>
      <c r="C1556" s="39" t="s">
        <v>264</v>
      </c>
      <c r="D1556" s="39" t="s">
        <v>179</v>
      </c>
      <c r="E1556" s="39" t="s">
        <v>66</v>
      </c>
      <c r="F1556" s="39">
        <v>13587.50443264575</v>
      </c>
      <c r="G1556" s="39">
        <v>13587.504432645756</v>
      </c>
      <c r="H1556" s="39">
        <v>14879.29282883124</v>
      </c>
      <c r="I1556" s="39">
        <v>14894.036118339616</v>
      </c>
      <c r="J1556" s="39">
        <v>15603.995354676559</v>
      </c>
      <c r="K1556" s="39">
        <v>15618.221783413748</v>
      </c>
    </row>
    <row r="1557" spans="1:11" x14ac:dyDescent="0.3">
      <c r="A1557" s="39"/>
      <c r="B1557" s="39"/>
      <c r="C1557" s="39" t="s">
        <v>264</v>
      </c>
      <c r="D1557" s="39" t="s">
        <v>199</v>
      </c>
      <c r="E1557" s="39" t="s">
        <v>792</v>
      </c>
      <c r="F1557" s="39">
        <v>14543.562085412075</v>
      </c>
      <c r="G1557" s="39">
        <v>14543.562085412037</v>
      </c>
      <c r="H1557" s="39">
        <v>13444.246246723098</v>
      </c>
      <c r="I1557" s="39">
        <v>13287.096971151566</v>
      </c>
      <c r="J1557" s="39">
        <v>12569.270645870472</v>
      </c>
      <c r="K1557" s="39">
        <v>12471.848573493869</v>
      </c>
    </row>
    <row r="1558" spans="1:11" x14ac:dyDescent="0.3">
      <c r="A1558" s="39"/>
      <c r="B1558" s="39" t="s">
        <v>256</v>
      </c>
      <c r="C1558" s="39"/>
      <c r="D1558" s="39"/>
      <c r="E1558" s="39"/>
      <c r="F1558" s="39"/>
      <c r="G1558" s="39"/>
      <c r="H1558" s="39"/>
      <c r="I1558" s="39"/>
      <c r="J1558" s="39"/>
      <c r="K1558" s="39"/>
    </row>
    <row r="1559" spans="1:11" x14ac:dyDescent="0.3">
      <c r="A1559" s="39"/>
      <c r="B1559" s="39"/>
      <c r="C1559" s="39" t="s">
        <v>5</v>
      </c>
      <c r="D1559" s="39" t="s">
        <v>213</v>
      </c>
      <c r="E1559" s="39" t="s">
        <v>95</v>
      </c>
      <c r="F1559" s="39">
        <v>-4.2491988681691408E-24</v>
      </c>
      <c r="G1559" s="39">
        <v>-4.138169444614898E-39</v>
      </c>
      <c r="H1559" s="39">
        <v>2.1714621791333168E-39</v>
      </c>
      <c r="I1559" s="39">
        <v>4.5803929152407603E-38</v>
      </c>
      <c r="J1559" s="39">
        <v>9.5098947021197294E-146</v>
      </c>
      <c r="K1559" s="39">
        <v>2.3202554596919415E-109</v>
      </c>
    </row>
    <row r="1560" spans="1:11" x14ac:dyDescent="0.3">
      <c r="A1560" s="39"/>
      <c r="B1560" s="39"/>
      <c r="C1560" s="39" t="s">
        <v>8</v>
      </c>
      <c r="D1560" s="39" t="s">
        <v>214</v>
      </c>
      <c r="E1560" s="39" t="s">
        <v>95</v>
      </c>
      <c r="F1560" s="39">
        <v>1.2562965001109524E-9</v>
      </c>
      <c r="G1560" s="39">
        <v>1.2562965001109522E-9</v>
      </c>
      <c r="H1560" s="39">
        <v>1.4074166677513343E-9</v>
      </c>
      <c r="I1560" s="39">
        <v>1.4035549910762359E-9</v>
      </c>
      <c r="J1560" s="39">
        <v>1.1149530219894442E-2</v>
      </c>
      <c r="K1560" s="39">
        <v>1.0891461804973199E-2</v>
      </c>
    </row>
    <row r="1561" spans="1:11" x14ac:dyDescent="0.3">
      <c r="A1561" s="39"/>
      <c r="B1561" s="39"/>
      <c r="C1561" s="39" t="s">
        <v>10</v>
      </c>
      <c r="D1561" s="39" t="s">
        <v>215</v>
      </c>
      <c r="E1561" s="39" t="s">
        <v>95</v>
      </c>
      <c r="F1561" s="39">
        <v>2.458950386865522E-10</v>
      </c>
      <c r="G1561" s="39">
        <v>2.4589503868655214E-10</v>
      </c>
      <c r="H1561" s="39">
        <v>2.7547380410137908E-10</v>
      </c>
      <c r="I1561" s="39">
        <v>2.7471795774239102E-10</v>
      </c>
      <c r="J1561" s="39">
        <v>2.18229865681843E-3</v>
      </c>
      <c r="K1561" s="39">
        <v>2.1317869003459481E-3</v>
      </c>
    </row>
    <row r="1562" spans="1:11" x14ac:dyDescent="0.3">
      <c r="A1562" s="39"/>
      <c r="B1562" s="39"/>
      <c r="C1562" s="39" t="s">
        <v>12</v>
      </c>
      <c r="D1562" s="39" t="s">
        <v>216</v>
      </c>
      <c r="E1562" s="39" t="s">
        <v>95</v>
      </c>
      <c r="F1562" s="39">
        <v>0</v>
      </c>
      <c r="G1562" s="39">
        <v>0</v>
      </c>
      <c r="H1562" s="39">
        <v>0</v>
      </c>
      <c r="I1562" s="39">
        <v>0</v>
      </c>
      <c r="J1562" s="39">
        <v>0</v>
      </c>
      <c r="K1562" s="39">
        <v>0</v>
      </c>
    </row>
    <row r="1563" spans="1:11" x14ac:dyDescent="0.3">
      <c r="A1563" s="39"/>
      <c r="B1563" s="39"/>
      <c r="C1563" s="39" t="s">
        <v>14</v>
      </c>
      <c r="D1563" s="39" t="s">
        <v>217</v>
      </c>
      <c r="E1563" s="39" t="s">
        <v>95</v>
      </c>
      <c r="F1563" s="39">
        <v>4.7816159712034734E-2</v>
      </c>
      <c r="G1563" s="39">
        <v>4.7816159712034748E-2</v>
      </c>
      <c r="H1563" s="39">
        <v>4.3727848190659779E-2</v>
      </c>
      <c r="I1563" s="39">
        <v>4.2450708928377261E-2</v>
      </c>
      <c r="J1563" s="39">
        <v>2.8581865863862171E-2</v>
      </c>
      <c r="K1563" s="39">
        <v>2.7920306437275978E-2</v>
      </c>
    </row>
    <row r="1564" spans="1:11" x14ac:dyDescent="0.3">
      <c r="A1564" s="39"/>
      <c r="B1564" s="39"/>
      <c r="C1564" s="39" t="s">
        <v>16</v>
      </c>
      <c r="D1564" s="39" t="s">
        <v>218</v>
      </c>
      <c r="E1564" s="39" t="s">
        <v>95</v>
      </c>
      <c r="F1564" s="39">
        <v>0.79721480545003887</v>
      </c>
      <c r="G1564" s="39">
        <v>0.79721480545003887</v>
      </c>
      <c r="H1564" s="39">
        <v>0.84720076192124472</v>
      </c>
      <c r="I1564" s="39">
        <v>0.84642576731360475</v>
      </c>
      <c r="J1564" s="39">
        <v>0.84329780238107765</v>
      </c>
      <c r="K1564" s="39">
        <v>0.84248596744555726</v>
      </c>
    </row>
    <row r="1565" spans="1:11" x14ac:dyDescent="0.3">
      <c r="A1565" s="39"/>
      <c r="B1565" s="39"/>
      <c r="C1565" s="39" t="s">
        <v>18</v>
      </c>
      <c r="D1565" s="39" t="s">
        <v>220</v>
      </c>
      <c r="E1565" s="39" t="s">
        <v>95</v>
      </c>
      <c r="F1565" s="39">
        <v>0.12106411952861899</v>
      </c>
      <c r="G1565" s="39">
        <v>0.12106411952861904</v>
      </c>
      <c r="H1565" s="39">
        <v>6.6185836470711579E-2</v>
      </c>
      <c r="I1565" s="39">
        <v>6.7404381412130857E-2</v>
      </c>
      <c r="J1565" s="39">
        <v>6.2303980779875416E-2</v>
      </c>
      <c r="K1565" s="39">
        <v>6.3284989936188793E-2</v>
      </c>
    </row>
    <row r="1566" spans="1:11" x14ac:dyDescent="0.3">
      <c r="A1566" s="39"/>
      <c r="B1566" s="39"/>
      <c r="C1566" s="39" t="s">
        <v>20</v>
      </c>
      <c r="D1566" s="39" t="s">
        <v>221</v>
      </c>
      <c r="E1566" s="39" t="s">
        <v>95</v>
      </c>
      <c r="F1566" s="39">
        <v>2.6131319417348028E-2</v>
      </c>
      <c r="G1566" s="39">
        <v>2.6131319417348055E-2</v>
      </c>
      <c r="H1566" s="39">
        <v>3.4401762494118741E-2</v>
      </c>
      <c r="I1566" s="39">
        <v>3.5123965297078216E-2</v>
      </c>
      <c r="J1566" s="39">
        <v>4.1870298505587017E-2</v>
      </c>
      <c r="K1566" s="39">
        <v>4.2455052499610006E-2</v>
      </c>
    </row>
    <row r="1567" spans="1:11" x14ac:dyDescent="0.3">
      <c r="A1567" s="39"/>
      <c r="B1567" s="39"/>
      <c r="C1567" s="39" t="s">
        <v>22</v>
      </c>
      <c r="D1567" s="39" t="s">
        <v>222</v>
      </c>
      <c r="E1567" s="39" t="s">
        <v>95</v>
      </c>
      <c r="F1567" s="39">
        <v>5.8442490477301655E-3</v>
      </c>
      <c r="G1567" s="39">
        <v>5.8442490477301663E-3</v>
      </c>
      <c r="H1567" s="39">
        <v>6.3874436785911906E-3</v>
      </c>
      <c r="I1567" s="39">
        <v>6.4222199201794256E-3</v>
      </c>
      <c r="J1567" s="39">
        <v>6.7659695421163797E-3</v>
      </c>
      <c r="K1567" s="39">
        <v>6.7953716400156331E-3</v>
      </c>
    </row>
    <row r="1568" spans="1:11" x14ac:dyDescent="0.3">
      <c r="A1568" s="39"/>
      <c r="B1568" s="39"/>
      <c r="C1568" s="39" t="s">
        <v>24</v>
      </c>
      <c r="D1568" s="39" t="s">
        <v>223</v>
      </c>
      <c r="E1568" s="39" t="s">
        <v>95</v>
      </c>
      <c r="F1568" s="39">
        <v>2.5361083068458752E-5</v>
      </c>
      <c r="G1568" s="39">
        <v>2.5361083068458758E-5</v>
      </c>
      <c r="H1568" s="39">
        <v>3.10629910279525E-5</v>
      </c>
      <c r="I1568" s="39">
        <v>3.0155748442314514E-5</v>
      </c>
      <c r="J1568" s="39">
        <v>3.3894069003887122E-5</v>
      </c>
      <c r="K1568" s="39">
        <v>3.3109552661893013E-5</v>
      </c>
    </row>
    <row r="1569" spans="1:11" x14ac:dyDescent="0.3">
      <c r="A1569" s="39"/>
      <c r="B1569" s="39"/>
      <c r="C1569" s="39" t="s">
        <v>26</v>
      </c>
      <c r="D1569" s="39" t="s">
        <v>224</v>
      </c>
      <c r="E1569" s="39" t="s">
        <v>95</v>
      </c>
      <c r="F1569" s="39">
        <v>4.6414735881143083E-5</v>
      </c>
      <c r="G1569" s="39">
        <v>4.6414735881143117E-5</v>
      </c>
      <c r="H1569" s="39">
        <v>5.4313108635391244E-5</v>
      </c>
      <c r="I1569" s="39">
        <v>5.6353354844078519E-5</v>
      </c>
      <c r="J1569" s="39">
        <v>9.5789413945054707E-5</v>
      </c>
      <c r="K1569" s="39">
        <v>1.0042705972302582E-4</v>
      </c>
    </row>
    <row r="1570" spans="1:11" x14ac:dyDescent="0.3">
      <c r="A1570" s="39"/>
      <c r="B1570" s="39"/>
      <c r="C1570" s="39" t="s">
        <v>28</v>
      </c>
      <c r="D1570" s="39" t="s">
        <v>225</v>
      </c>
      <c r="E1570" s="39" t="s">
        <v>95</v>
      </c>
      <c r="F1570" s="39">
        <v>0</v>
      </c>
      <c r="G1570" s="39">
        <v>0</v>
      </c>
      <c r="H1570" s="39">
        <v>0</v>
      </c>
      <c r="I1570" s="39">
        <v>0</v>
      </c>
      <c r="J1570" s="39">
        <v>0</v>
      </c>
      <c r="K1570" s="39">
        <v>0</v>
      </c>
    </row>
    <row r="1571" spans="1:11" x14ac:dyDescent="0.3">
      <c r="A1571" s="39"/>
      <c r="B1571" s="39"/>
      <c r="C1571" s="39" t="s">
        <v>30</v>
      </c>
      <c r="D1571" s="39" t="s">
        <v>226</v>
      </c>
      <c r="E1571" s="39" t="s">
        <v>95</v>
      </c>
      <c r="F1571" s="39">
        <v>1.4288273684600675E-3</v>
      </c>
      <c r="G1571" s="39">
        <v>1.4288273684600681E-3</v>
      </c>
      <c r="H1571" s="39">
        <v>1.6295681175735567E-3</v>
      </c>
      <c r="I1571" s="39">
        <v>1.7091392279427679E-3</v>
      </c>
      <c r="J1571" s="39">
        <v>3.4672956725218243E-3</v>
      </c>
      <c r="K1571" s="39">
        <v>3.6427512341793578E-3</v>
      </c>
    </row>
    <row r="1572" spans="1:11" x14ac:dyDescent="0.3">
      <c r="A1572" s="39"/>
      <c r="B1572" s="39"/>
      <c r="C1572" s="39" t="s">
        <v>32</v>
      </c>
      <c r="D1572" s="39" t="s">
        <v>227</v>
      </c>
      <c r="E1572" s="39" t="s">
        <v>95</v>
      </c>
      <c r="F1572" s="39">
        <v>0</v>
      </c>
      <c r="G1572" s="39">
        <v>0</v>
      </c>
      <c r="H1572" s="39">
        <v>0</v>
      </c>
      <c r="I1572" s="39">
        <v>0</v>
      </c>
      <c r="J1572" s="39">
        <v>0</v>
      </c>
      <c r="K1572" s="39">
        <v>0</v>
      </c>
    </row>
    <row r="1573" spans="1:11" x14ac:dyDescent="0.3">
      <c r="A1573" s="39"/>
      <c r="B1573" s="39"/>
      <c r="C1573" s="39" t="s">
        <v>34</v>
      </c>
      <c r="D1573" s="39" t="s">
        <v>228</v>
      </c>
      <c r="E1573" s="39" t="s">
        <v>95</v>
      </c>
      <c r="F1573" s="39">
        <v>3.8624553735270016E-4</v>
      </c>
      <c r="G1573" s="39">
        <v>3.8624553735270027E-4</v>
      </c>
      <c r="H1573" s="39">
        <v>3.3427883019045531E-4</v>
      </c>
      <c r="I1573" s="39">
        <v>3.245157005466644E-4</v>
      </c>
      <c r="J1573" s="39">
        <v>1.288991483961896E-4</v>
      </c>
      <c r="K1573" s="39">
        <v>1.25915632655594E-4</v>
      </c>
    </row>
    <row r="1574" spans="1:11" x14ac:dyDescent="0.3">
      <c r="A1574" s="39"/>
      <c r="B1574" s="39"/>
      <c r="C1574" s="39" t="s">
        <v>36</v>
      </c>
      <c r="D1574" s="39" t="s">
        <v>229</v>
      </c>
      <c r="E1574" s="39" t="s">
        <v>95</v>
      </c>
      <c r="F1574" s="39">
        <v>0</v>
      </c>
      <c r="G1574" s="39">
        <v>0</v>
      </c>
      <c r="H1574" s="39">
        <v>0</v>
      </c>
      <c r="I1574" s="39">
        <v>0</v>
      </c>
      <c r="J1574" s="39">
        <v>0</v>
      </c>
      <c r="K1574" s="39">
        <v>0</v>
      </c>
    </row>
    <row r="1575" spans="1:11" x14ac:dyDescent="0.3">
      <c r="A1575" s="39"/>
      <c r="B1575" s="39"/>
      <c r="C1575" s="39" t="s">
        <v>38</v>
      </c>
      <c r="D1575" s="39" t="s">
        <v>230</v>
      </c>
      <c r="E1575" s="39" t="s">
        <v>95</v>
      </c>
      <c r="F1575" s="39">
        <v>0</v>
      </c>
      <c r="G1575" s="39">
        <v>0</v>
      </c>
      <c r="H1575" s="39">
        <v>0</v>
      </c>
      <c r="I1575" s="39">
        <v>0</v>
      </c>
      <c r="J1575" s="39">
        <v>0</v>
      </c>
      <c r="K1575" s="39">
        <v>0</v>
      </c>
    </row>
    <row r="1576" spans="1:11" x14ac:dyDescent="0.3">
      <c r="A1576" s="39"/>
      <c r="B1576" s="39"/>
      <c r="C1576" s="39" t="s">
        <v>40</v>
      </c>
      <c r="D1576" s="39" t="s">
        <v>231</v>
      </c>
      <c r="E1576" s="39" t="s">
        <v>95</v>
      </c>
      <c r="F1576" s="39">
        <v>4.2496617275195823E-5</v>
      </c>
      <c r="G1576" s="39">
        <v>4.2496617275195836E-5</v>
      </c>
      <c r="H1576" s="39">
        <v>4.7122514356052766E-5</v>
      </c>
      <c r="I1576" s="39">
        <v>5.2791418580747351E-5</v>
      </c>
      <c r="J1576" s="39">
        <v>1.2237574690145291E-4</v>
      </c>
      <c r="K1576" s="39">
        <v>1.3285985681335115E-4</v>
      </c>
    </row>
    <row r="1577" spans="1:11" x14ac:dyDescent="0.3">
      <c r="A1577" s="39"/>
      <c r="B1577" s="39"/>
      <c r="C1577" s="39" t="s">
        <v>42</v>
      </c>
      <c r="D1577" s="39" t="s">
        <v>234</v>
      </c>
      <c r="E1577" s="39" t="s">
        <v>62</v>
      </c>
      <c r="F1577" s="39">
        <v>12.74707765544925</v>
      </c>
      <c r="G1577" s="39">
        <v>12.747077655449251</v>
      </c>
      <c r="H1577" s="39">
        <v>12.771880742549767</v>
      </c>
      <c r="I1577" s="39">
        <v>12.715307778665879</v>
      </c>
      <c r="J1577" s="39">
        <v>12.644609492956498</v>
      </c>
      <c r="K1577" s="39">
        <v>12.601377438349123</v>
      </c>
    </row>
    <row r="1578" spans="1:11" x14ac:dyDescent="0.3">
      <c r="A1578" s="39"/>
      <c r="B1578" s="39"/>
      <c r="C1578" s="39" t="s">
        <v>45</v>
      </c>
      <c r="D1578" s="39" t="s">
        <v>235</v>
      </c>
      <c r="E1578" s="39" t="s">
        <v>62</v>
      </c>
      <c r="F1578" s="39">
        <v>13.543110286308126</v>
      </c>
      <c r="G1578" s="39">
        <v>13.54311028630813</v>
      </c>
      <c r="H1578" s="39">
        <v>13.636900326538502</v>
      </c>
      <c r="I1578" s="39">
        <v>13.583159745779554</v>
      </c>
      <c r="J1578" s="39">
        <v>13.562228252000462</v>
      </c>
      <c r="K1578" s="39">
        <v>13.521612040062907</v>
      </c>
    </row>
    <row r="1579" spans="1:11" x14ac:dyDescent="0.3">
      <c r="A1579" s="49" t="s">
        <v>780</v>
      </c>
      <c r="B1579" s="46"/>
      <c r="C1579" s="46"/>
      <c r="D1579" s="46"/>
      <c r="E1579" s="46"/>
      <c r="F1579" s="46"/>
      <c r="G1579" s="46"/>
      <c r="H1579" s="46"/>
      <c r="I1579" s="46"/>
      <c r="J1579" s="46"/>
      <c r="K1579" s="46"/>
    </row>
    <row r="1580" spans="1:11" x14ac:dyDescent="0.3">
      <c r="A1580" s="46" t="s">
        <v>771</v>
      </c>
      <c r="B1580" s="49" t="s">
        <v>361</v>
      </c>
      <c r="C1580" s="46" t="s">
        <v>264</v>
      </c>
      <c r="D1580" s="46" t="s">
        <v>192</v>
      </c>
      <c r="E1580" s="46" t="s">
        <v>47</v>
      </c>
      <c r="F1580" s="46">
        <v>78.390839588752939</v>
      </c>
      <c r="G1580" s="46">
        <v>78.390839588753025</v>
      </c>
      <c r="H1580" s="46">
        <v>76.477405279561154</v>
      </c>
      <c r="I1580" s="46">
        <v>77.105346194267852</v>
      </c>
      <c r="J1580" s="46">
        <v>77.419820684056006</v>
      </c>
      <c r="K1580" s="46">
        <v>77.893920606015101</v>
      </c>
    </row>
    <row r="1581" spans="1:11" x14ac:dyDescent="0.3">
      <c r="A1581" s="46"/>
      <c r="B1581" s="46"/>
      <c r="C1581" s="46" t="s">
        <v>264</v>
      </c>
      <c r="D1581" s="46" t="s">
        <v>189</v>
      </c>
      <c r="E1581" s="46" t="s">
        <v>48</v>
      </c>
      <c r="F1581" s="46">
        <v>2.5</v>
      </c>
      <c r="G1581" s="46">
        <v>2.5</v>
      </c>
      <c r="H1581" s="46">
        <v>2.5</v>
      </c>
      <c r="I1581" s="46">
        <v>2.5</v>
      </c>
      <c r="J1581" s="46">
        <v>2.5</v>
      </c>
      <c r="K1581" s="46">
        <v>2.5</v>
      </c>
    </row>
    <row r="1582" spans="1:11" x14ac:dyDescent="0.3">
      <c r="A1582" s="46"/>
      <c r="B1582" s="46"/>
      <c r="C1582" s="46" t="s">
        <v>264</v>
      </c>
      <c r="D1582" s="46" t="s">
        <v>190</v>
      </c>
      <c r="E1582" s="46" t="s">
        <v>49</v>
      </c>
      <c r="F1582" s="46">
        <v>15</v>
      </c>
      <c r="G1582" s="46">
        <v>15</v>
      </c>
      <c r="H1582" s="46">
        <v>15</v>
      </c>
      <c r="I1582" s="46">
        <v>15</v>
      </c>
      <c r="J1582" s="46">
        <v>15</v>
      </c>
      <c r="K1582" s="46">
        <v>15</v>
      </c>
    </row>
    <row r="1583" spans="1:11" x14ac:dyDescent="0.3">
      <c r="A1583" s="46"/>
      <c r="B1583" s="46"/>
      <c r="C1583" s="46" t="s">
        <v>264</v>
      </c>
      <c r="D1583" s="46" t="s">
        <v>191</v>
      </c>
      <c r="E1583" s="46" t="s">
        <v>43</v>
      </c>
      <c r="F1583" s="46">
        <v>-41.706707137803498</v>
      </c>
      <c r="G1583" s="46">
        <v>-41.706707137803498</v>
      </c>
      <c r="H1583" s="46">
        <v>-41.706707137803498</v>
      </c>
      <c r="I1583" s="46">
        <v>-41.706707137803498</v>
      </c>
      <c r="J1583" s="46">
        <v>-41.706707137803498</v>
      </c>
      <c r="K1583" s="46">
        <v>-41.706707137803498</v>
      </c>
    </row>
    <row r="1584" spans="1:11" x14ac:dyDescent="0.3">
      <c r="A1584" s="46"/>
      <c r="B1584" s="46"/>
      <c r="C1584" s="46" t="s">
        <v>264</v>
      </c>
      <c r="D1584" s="46" t="s">
        <v>177</v>
      </c>
      <c r="E1584" s="46" t="s">
        <v>792</v>
      </c>
      <c r="F1584" s="46">
        <v>-3.2694237890146516</v>
      </c>
      <c r="G1584" s="46">
        <v>-3.2694237890146547</v>
      </c>
      <c r="H1584" s="46">
        <v>-3.1896207446537641</v>
      </c>
      <c r="I1584" s="46">
        <v>-3.2158100924832804</v>
      </c>
      <c r="J1584" s="46">
        <v>-3.2289257879311855</v>
      </c>
      <c r="K1584" s="46">
        <v>-3.2486989345303892</v>
      </c>
    </row>
    <row r="1585" spans="1:11" x14ac:dyDescent="0.3">
      <c r="A1585" s="50" t="s">
        <v>781</v>
      </c>
      <c r="B1585" s="39"/>
      <c r="C1585" s="39"/>
      <c r="D1585" s="39"/>
      <c r="E1585" s="39"/>
      <c r="F1585" s="39"/>
      <c r="G1585" s="39"/>
      <c r="H1585" s="39"/>
      <c r="I1585" s="39"/>
      <c r="J1585" s="39"/>
      <c r="K1585" s="39"/>
    </row>
    <row r="1586" spans="1:11" x14ac:dyDescent="0.3">
      <c r="A1586" s="50"/>
      <c r="B1586" s="39"/>
      <c r="C1586" s="39" t="s">
        <v>264</v>
      </c>
      <c r="D1586" s="39" t="s">
        <v>181</v>
      </c>
      <c r="E1586" s="39" t="s">
        <v>65</v>
      </c>
      <c r="F1586" s="61">
        <v>765.02802159170767</v>
      </c>
      <c r="G1586" s="61">
        <v>765.02802159170858</v>
      </c>
      <c r="H1586" s="61">
        <v>664.32951132457367</v>
      </c>
      <c r="I1586" s="61">
        <v>718.80099932993119</v>
      </c>
      <c r="J1586" s="61">
        <v>945.34471720952627</v>
      </c>
      <c r="K1586" s="61">
        <v>980.23850174521726</v>
      </c>
    </row>
    <row r="1587" spans="1:11" x14ac:dyDescent="0.3">
      <c r="A1587" s="39"/>
      <c r="B1587" s="50" t="s">
        <v>523</v>
      </c>
      <c r="C1587" s="39" t="s">
        <v>264</v>
      </c>
      <c r="D1587" s="39" t="s">
        <v>180</v>
      </c>
      <c r="E1587" s="39" t="s">
        <v>64</v>
      </c>
      <c r="F1587" s="61">
        <v>765.02802159170767</v>
      </c>
      <c r="G1587" s="61">
        <v>765.02802159170858</v>
      </c>
      <c r="H1587" s="61">
        <v>664.32951132457367</v>
      </c>
      <c r="I1587" s="61">
        <v>718.80099932993119</v>
      </c>
      <c r="J1587" s="61">
        <v>945.34471720952627</v>
      </c>
      <c r="K1587" s="61">
        <v>980.23850174521726</v>
      </c>
    </row>
    <row r="1588" spans="1:11" x14ac:dyDescent="0.3">
      <c r="A1588" s="39"/>
      <c r="B1588" s="39"/>
      <c r="C1588" s="39" t="s">
        <v>264</v>
      </c>
      <c r="D1588" s="39" t="s">
        <v>175</v>
      </c>
      <c r="E1588" s="39" t="s">
        <v>48</v>
      </c>
      <c r="F1588" s="39">
        <v>1.5049999999999999</v>
      </c>
      <c r="G1588" s="39">
        <v>1.5049999999999999</v>
      </c>
      <c r="H1588" s="39">
        <v>1.5049999999999999</v>
      </c>
      <c r="I1588" s="39">
        <v>1.5049999999999999</v>
      </c>
      <c r="J1588" s="39">
        <v>1.5049999999999999</v>
      </c>
      <c r="K1588" s="39">
        <v>1.5049999999999999</v>
      </c>
    </row>
    <row r="1589" spans="1:11" x14ac:dyDescent="0.3">
      <c r="A1589" s="39"/>
      <c r="B1589" s="39"/>
      <c r="C1589" s="39" t="s">
        <v>264</v>
      </c>
      <c r="D1589" s="39" t="s">
        <v>176</v>
      </c>
      <c r="E1589" s="39" t="s">
        <v>49</v>
      </c>
      <c r="F1589" s="39">
        <v>150</v>
      </c>
      <c r="G1589" s="39">
        <v>150</v>
      </c>
      <c r="H1589" s="39">
        <v>150</v>
      </c>
      <c r="I1589" s="39">
        <v>150</v>
      </c>
      <c r="J1589" s="39">
        <v>150</v>
      </c>
      <c r="K1589" s="39">
        <v>150</v>
      </c>
    </row>
    <row r="1590" spans="1:11" x14ac:dyDescent="0.3">
      <c r="A1590" s="39"/>
      <c r="B1590" s="39"/>
      <c r="C1590" s="39" t="s">
        <v>264</v>
      </c>
      <c r="D1590" s="39" t="s">
        <v>182</v>
      </c>
      <c r="E1590" s="39" t="s">
        <v>80</v>
      </c>
      <c r="F1590" s="39">
        <v>697.94871107679671</v>
      </c>
      <c r="G1590" s="39">
        <v>697.94871107679774</v>
      </c>
      <c r="H1590" s="39">
        <v>632.77056189041468</v>
      </c>
      <c r="I1590" s="39">
        <v>686.66218213761886</v>
      </c>
      <c r="J1590" s="39">
        <v>931.73467128704726</v>
      </c>
      <c r="K1590" s="39">
        <v>968.61214718755514</v>
      </c>
    </row>
    <row r="1591" spans="1:11" x14ac:dyDescent="0.3">
      <c r="A1591" s="39"/>
      <c r="B1591" s="39"/>
      <c r="C1591" s="39" t="s">
        <v>264</v>
      </c>
      <c r="D1591" s="39" t="s">
        <v>178</v>
      </c>
      <c r="E1591" s="39" t="s">
        <v>66</v>
      </c>
      <c r="F1591" s="39">
        <v>166.42794793770835</v>
      </c>
      <c r="G1591" s="39">
        <v>166.42794793770847</v>
      </c>
      <c r="H1591" s="39">
        <v>173.13575610652012</v>
      </c>
      <c r="I1591" s="39">
        <v>173.60125021601894</v>
      </c>
      <c r="J1591" s="39">
        <v>178.64310277653334</v>
      </c>
      <c r="K1591" s="39">
        <v>179.06435169801529</v>
      </c>
    </row>
    <row r="1592" spans="1:11" x14ac:dyDescent="0.3">
      <c r="A1592" s="39"/>
      <c r="B1592" s="39"/>
      <c r="C1592" s="39" t="s">
        <v>264</v>
      </c>
      <c r="D1592" s="39" t="s">
        <v>177</v>
      </c>
      <c r="E1592" s="39" t="s">
        <v>792</v>
      </c>
      <c r="F1592" s="39">
        <v>127.32204374835275</v>
      </c>
      <c r="G1592" s="39">
        <v>127.32204374835298</v>
      </c>
      <c r="H1592" s="39">
        <v>115.01919224705507</v>
      </c>
      <c r="I1592" s="39">
        <v>124.78475214019986</v>
      </c>
      <c r="J1592" s="39">
        <v>168.87931347571424</v>
      </c>
      <c r="K1592" s="39">
        <v>175.52577182444116</v>
      </c>
    </row>
    <row r="1593" spans="1:11" x14ac:dyDescent="0.3">
      <c r="A1593" s="39"/>
      <c r="B1593" s="39"/>
      <c r="C1593" s="39" t="s">
        <v>264</v>
      </c>
      <c r="D1593" s="39" t="s">
        <v>179</v>
      </c>
      <c r="E1593" s="39" t="s">
        <v>66</v>
      </c>
      <c r="F1593" s="39">
        <v>6619.2019151823788</v>
      </c>
      <c r="G1593" s="39">
        <v>6619.2019151823833</v>
      </c>
      <c r="H1593" s="39">
        <v>6875.65873175466</v>
      </c>
      <c r="I1593" s="39">
        <v>6893.1837112598541</v>
      </c>
      <c r="J1593" s="39">
        <v>7079.8199014437932</v>
      </c>
      <c r="K1593" s="39">
        <v>7095.2320982580077</v>
      </c>
    </row>
    <row r="1594" spans="1:11" x14ac:dyDescent="0.3">
      <c r="A1594" s="39"/>
      <c r="B1594" s="39"/>
      <c r="C1594" s="39" t="s">
        <v>264</v>
      </c>
      <c r="D1594" s="39" t="s">
        <v>199</v>
      </c>
      <c r="E1594" s="39" t="s">
        <v>792</v>
      </c>
      <c r="F1594" s="39">
        <v>5063.8749456880178</v>
      </c>
      <c r="G1594" s="39">
        <v>5063.8749456880269</v>
      </c>
      <c r="H1594" s="39">
        <v>4567.7030053011113</v>
      </c>
      <c r="I1594" s="39">
        <v>4954.8273402183868</v>
      </c>
      <c r="J1594" s="39">
        <v>6692.8703426247594</v>
      </c>
      <c r="K1594" s="39">
        <v>6955.0196815310037</v>
      </c>
    </row>
    <row r="1595" spans="1:11" x14ac:dyDescent="0.3">
      <c r="A1595" s="39"/>
      <c r="B1595" s="39" t="s">
        <v>256</v>
      </c>
      <c r="C1595" s="39"/>
      <c r="D1595" s="39"/>
      <c r="E1595" s="39"/>
      <c r="F1595" s="39"/>
      <c r="G1595" s="39"/>
      <c r="H1595" s="39"/>
      <c r="I1595" s="39"/>
      <c r="J1595" s="39"/>
      <c r="K1595" s="39"/>
    </row>
    <row r="1596" spans="1:11" x14ac:dyDescent="0.3">
      <c r="A1596" s="39"/>
      <c r="B1596" s="39"/>
      <c r="C1596" s="39" t="s">
        <v>5</v>
      </c>
      <c r="D1596" s="39" t="s">
        <v>213</v>
      </c>
      <c r="E1596" s="39" t="s">
        <v>95</v>
      </c>
      <c r="F1596" s="39">
        <v>-3.3087231622223926E-24</v>
      </c>
      <c r="G1596" s="39">
        <v>-3.2222671331608579E-39</v>
      </c>
      <c r="H1596" s="39">
        <v>1.6470019582352682E-39</v>
      </c>
      <c r="I1596" s="39">
        <v>3.4764218605411471E-38</v>
      </c>
      <c r="J1596" s="39">
        <v>7.132421026589797E-146</v>
      </c>
      <c r="K1596" s="39">
        <v>1.8628574300035659E-109</v>
      </c>
    </row>
    <row r="1597" spans="1:11" x14ac:dyDescent="0.3">
      <c r="A1597" s="39"/>
      <c r="B1597" s="39"/>
      <c r="C1597" s="39" t="s">
        <v>8</v>
      </c>
      <c r="D1597" s="39" t="s">
        <v>214</v>
      </c>
      <c r="E1597" s="39" t="s">
        <v>95</v>
      </c>
      <c r="F1597" s="39">
        <v>0</v>
      </c>
      <c r="G1597" s="39">
        <v>0</v>
      </c>
      <c r="H1597" s="39">
        <v>0</v>
      </c>
      <c r="I1597" s="39">
        <v>0</v>
      </c>
      <c r="J1597" s="39">
        <v>0</v>
      </c>
      <c r="K1597" s="39">
        <v>0</v>
      </c>
    </row>
    <row r="1598" spans="1:11" x14ac:dyDescent="0.3">
      <c r="A1598" s="39"/>
      <c r="B1598" s="39"/>
      <c r="C1598" s="39" t="s">
        <v>10</v>
      </c>
      <c r="D1598" s="39" t="s">
        <v>215</v>
      </c>
      <c r="E1598" s="39" t="s">
        <v>95</v>
      </c>
      <c r="F1598" s="39">
        <v>0</v>
      </c>
      <c r="G1598" s="39">
        <v>0</v>
      </c>
      <c r="H1598" s="39">
        <v>0</v>
      </c>
      <c r="I1598" s="39">
        <v>0</v>
      </c>
      <c r="J1598" s="39">
        <v>0</v>
      </c>
      <c r="K1598" s="39">
        <v>0</v>
      </c>
    </row>
    <row r="1599" spans="1:11" x14ac:dyDescent="0.3">
      <c r="A1599" s="39"/>
      <c r="B1599" s="39"/>
      <c r="C1599" s="39" t="s">
        <v>12</v>
      </c>
      <c r="D1599" s="39" t="s">
        <v>216</v>
      </c>
      <c r="E1599" s="39" t="s">
        <v>95</v>
      </c>
      <c r="F1599" s="39">
        <v>0</v>
      </c>
      <c r="G1599" s="39">
        <v>0</v>
      </c>
      <c r="H1599" s="39">
        <v>0</v>
      </c>
      <c r="I1599" s="39">
        <v>0</v>
      </c>
      <c r="J1599" s="39">
        <v>0</v>
      </c>
      <c r="K1599" s="39">
        <v>0</v>
      </c>
    </row>
    <row r="1600" spans="1:11" x14ac:dyDescent="0.3">
      <c r="A1600" s="39"/>
      <c r="B1600" s="39"/>
      <c r="C1600" s="39" t="s">
        <v>14</v>
      </c>
      <c r="D1600" s="39" t="s">
        <v>217</v>
      </c>
      <c r="E1600" s="39" t="s">
        <v>95</v>
      </c>
      <c r="F1600" s="39">
        <v>0</v>
      </c>
      <c r="G1600" s="39">
        <v>0</v>
      </c>
      <c r="H1600" s="39">
        <v>-1.7857292285847416E-46</v>
      </c>
      <c r="I1600" s="39">
        <v>0</v>
      </c>
      <c r="J1600" s="39">
        <v>0</v>
      </c>
      <c r="K1600" s="39">
        <v>0</v>
      </c>
    </row>
    <row r="1601" spans="1:11" x14ac:dyDescent="0.3">
      <c r="A1601" s="39"/>
      <c r="B1601" s="39"/>
      <c r="C1601" s="39" t="s">
        <v>16</v>
      </c>
      <c r="D1601" s="39" t="s">
        <v>218</v>
      </c>
      <c r="E1601" s="39" t="s">
        <v>95</v>
      </c>
      <c r="F1601" s="39">
        <v>0.38761581643086579</v>
      </c>
      <c r="G1601" s="39">
        <v>0.38761581643086573</v>
      </c>
      <c r="H1601" s="39">
        <v>0.38094418593146578</v>
      </c>
      <c r="I1601" s="39">
        <v>0.38045858772366126</v>
      </c>
      <c r="J1601" s="39">
        <v>0.37493581236073803</v>
      </c>
      <c r="K1601" s="39">
        <v>0.374459174404217</v>
      </c>
    </row>
    <row r="1602" spans="1:11" x14ac:dyDescent="0.3">
      <c r="A1602" s="39"/>
      <c r="B1602" s="39"/>
      <c r="C1602" s="39" t="s">
        <v>18</v>
      </c>
      <c r="D1602" s="39" t="s">
        <v>220</v>
      </c>
      <c r="E1602" s="39" t="s">
        <v>95</v>
      </c>
      <c r="F1602" s="39">
        <v>0.51926603064871835</v>
      </c>
      <c r="G1602" s="39">
        <v>0.51926603064871835</v>
      </c>
      <c r="H1602" s="39">
        <v>0.5048333448670379</v>
      </c>
      <c r="I1602" s="39">
        <v>0.50379978755192223</v>
      </c>
      <c r="J1602" s="39">
        <v>0.49223308736520216</v>
      </c>
      <c r="K1602" s="39">
        <v>0.49124514916943268</v>
      </c>
    </row>
    <row r="1603" spans="1:11" x14ac:dyDescent="0.3">
      <c r="A1603" s="39"/>
      <c r="B1603" s="39"/>
      <c r="C1603" s="39" t="s">
        <v>20</v>
      </c>
      <c r="D1603" s="39" t="s">
        <v>221</v>
      </c>
      <c r="E1603" s="39" t="s">
        <v>95</v>
      </c>
      <c r="F1603" s="39">
        <v>2.2534458532675113E-2</v>
      </c>
      <c r="G1603" s="39">
        <v>2.2534458532675144E-2</v>
      </c>
      <c r="H1603" s="39">
        <v>2.5234168540960122E-2</v>
      </c>
      <c r="I1603" s="39">
        <v>2.5421153844100933E-2</v>
      </c>
      <c r="J1603" s="39">
        <v>2.744208008501544E-2</v>
      </c>
      <c r="K1603" s="39">
        <v>2.7610698444003833E-2</v>
      </c>
    </row>
    <row r="1604" spans="1:11" x14ac:dyDescent="0.3">
      <c r="A1604" s="39"/>
      <c r="B1604" s="39"/>
      <c r="C1604" s="39" t="s">
        <v>22</v>
      </c>
      <c r="D1604" s="39" t="s">
        <v>222</v>
      </c>
      <c r="E1604" s="39" t="s">
        <v>95</v>
      </c>
      <c r="F1604" s="39">
        <v>6.9117399083214459E-2</v>
      </c>
      <c r="G1604" s="39">
        <v>6.9117399083214556E-2</v>
      </c>
      <c r="H1604" s="39">
        <v>8.7422563021286828E-2</v>
      </c>
      <c r="I1604" s="39">
        <v>8.8694839780068688E-2</v>
      </c>
      <c r="J1604" s="39">
        <v>0.10249733799331934</v>
      </c>
      <c r="K1604" s="39">
        <v>0.10365195530078436</v>
      </c>
    </row>
    <row r="1605" spans="1:11" x14ac:dyDescent="0.3">
      <c r="A1605" s="39"/>
      <c r="B1605" s="39"/>
      <c r="C1605" s="39" t="s">
        <v>24</v>
      </c>
      <c r="D1605" s="39" t="s">
        <v>223</v>
      </c>
      <c r="E1605" s="39" t="s">
        <v>95</v>
      </c>
      <c r="F1605" s="39">
        <v>0</v>
      </c>
      <c r="G1605" s="39">
        <v>0</v>
      </c>
      <c r="H1605" s="39">
        <v>0</v>
      </c>
      <c r="I1605" s="39">
        <v>0</v>
      </c>
      <c r="J1605" s="39">
        <v>0</v>
      </c>
      <c r="K1605" s="39">
        <v>0</v>
      </c>
    </row>
    <row r="1606" spans="1:11" x14ac:dyDescent="0.3">
      <c r="A1606" s="39"/>
      <c r="B1606" s="39"/>
      <c r="C1606" s="39" t="s">
        <v>26</v>
      </c>
      <c r="D1606" s="39" t="s">
        <v>224</v>
      </c>
      <c r="E1606" s="39" t="s">
        <v>95</v>
      </c>
      <c r="F1606" s="39">
        <v>3.6141748163255204E-5</v>
      </c>
      <c r="G1606" s="39">
        <v>3.6141748163255238E-5</v>
      </c>
      <c r="H1606" s="39">
        <v>4.1195189646838531E-5</v>
      </c>
      <c r="I1606" s="39">
        <v>4.277101076698551E-5</v>
      </c>
      <c r="J1606" s="39">
        <v>7.1849344779851976E-5</v>
      </c>
      <c r="K1606" s="39">
        <v>7.5361218011724585E-5</v>
      </c>
    </row>
    <row r="1607" spans="1:11" x14ac:dyDescent="0.3">
      <c r="A1607" s="39"/>
      <c r="B1607" s="39"/>
      <c r="C1607" s="39" t="s">
        <v>28</v>
      </c>
      <c r="D1607" s="39" t="s">
        <v>225</v>
      </c>
      <c r="E1607" s="39" t="s">
        <v>95</v>
      </c>
      <c r="F1607" s="39">
        <v>0</v>
      </c>
      <c r="G1607" s="39">
        <v>0</v>
      </c>
      <c r="H1607" s="39">
        <v>5.0504785644661353E-32</v>
      </c>
      <c r="I1607" s="39">
        <v>0</v>
      </c>
      <c r="J1607" s="39">
        <v>0</v>
      </c>
      <c r="K1607" s="39">
        <v>0</v>
      </c>
    </row>
    <row r="1608" spans="1:11" x14ac:dyDescent="0.3">
      <c r="A1608" s="39"/>
      <c r="B1608" s="39"/>
      <c r="C1608" s="39" t="s">
        <v>30</v>
      </c>
      <c r="D1608" s="39" t="s">
        <v>226</v>
      </c>
      <c r="E1608" s="39" t="s">
        <v>95</v>
      </c>
      <c r="F1608" s="39">
        <v>1.3599419563704517E-3</v>
      </c>
      <c r="G1608" s="39">
        <v>1.3599419563704528E-3</v>
      </c>
      <c r="H1608" s="39">
        <v>1.4445136650500766E-3</v>
      </c>
      <c r="I1608" s="39">
        <v>1.4997699997120655E-3</v>
      </c>
      <c r="J1608" s="39">
        <v>2.6802530654675299E-3</v>
      </c>
      <c r="K1608" s="39">
        <v>2.8112592566040115E-3</v>
      </c>
    </row>
    <row r="1609" spans="1:11" x14ac:dyDescent="0.3">
      <c r="A1609" s="39"/>
      <c r="B1609" s="39"/>
      <c r="C1609" s="39" t="s">
        <v>32</v>
      </c>
      <c r="D1609" s="39" t="s">
        <v>227</v>
      </c>
      <c r="E1609" s="39" t="s">
        <v>95</v>
      </c>
      <c r="F1609" s="39">
        <v>0</v>
      </c>
      <c r="G1609" s="39">
        <v>0</v>
      </c>
      <c r="H1609" s="39">
        <v>0</v>
      </c>
      <c r="I1609" s="39">
        <v>0</v>
      </c>
      <c r="J1609" s="39">
        <v>0</v>
      </c>
      <c r="K1609" s="39">
        <v>0</v>
      </c>
    </row>
    <row r="1610" spans="1:11" x14ac:dyDescent="0.3">
      <c r="A1610" s="39"/>
      <c r="B1610" s="39"/>
      <c r="C1610" s="39" t="s">
        <v>34</v>
      </c>
      <c r="D1610" s="39" t="s">
        <v>228</v>
      </c>
      <c r="E1610" s="39" t="s">
        <v>95</v>
      </c>
      <c r="F1610" s="39">
        <v>0</v>
      </c>
      <c r="G1610" s="39">
        <v>0</v>
      </c>
      <c r="H1610" s="39">
        <v>0</v>
      </c>
      <c r="I1610" s="39">
        <v>0</v>
      </c>
      <c r="J1610" s="39">
        <v>0</v>
      </c>
      <c r="K1610" s="39">
        <v>0</v>
      </c>
    </row>
    <row r="1611" spans="1:11" x14ac:dyDescent="0.3">
      <c r="A1611" s="39"/>
      <c r="B1611" s="39"/>
      <c r="C1611" s="39" t="s">
        <v>36</v>
      </c>
      <c r="D1611" s="39" t="s">
        <v>229</v>
      </c>
      <c r="E1611" s="39" t="s">
        <v>95</v>
      </c>
      <c r="F1611" s="39">
        <v>0</v>
      </c>
      <c r="G1611" s="39">
        <v>0</v>
      </c>
      <c r="H1611" s="39">
        <v>0</v>
      </c>
      <c r="I1611" s="39">
        <v>0</v>
      </c>
      <c r="J1611" s="39">
        <v>0</v>
      </c>
      <c r="K1611" s="39">
        <v>0</v>
      </c>
    </row>
    <row r="1612" spans="1:11" x14ac:dyDescent="0.3">
      <c r="A1612" s="39"/>
      <c r="B1612" s="39"/>
      <c r="C1612" s="39" t="s">
        <v>38</v>
      </c>
      <c r="D1612" s="39" t="s">
        <v>230</v>
      </c>
      <c r="E1612" s="39" t="s">
        <v>95</v>
      </c>
      <c r="F1612" s="39">
        <v>0</v>
      </c>
      <c r="G1612" s="39">
        <v>0</v>
      </c>
      <c r="H1612" s="39">
        <v>0</v>
      </c>
      <c r="I1612" s="39">
        <v>0</v>
      </c>
      <c r="J1612" s="39">
        <v>0</v>
      </c>
      <c r="K1612" s="39">
        <v>0</v>
      </c>
    </row>
    <row r="1613" spans="1:11" x14ac:dyDescent="0.3">
      <c r="A1613" s="39"/>
      <c r="B1613" s="39"/>
      <c r="C1613" s="39" t="s">
        <v>40</v>
      </c>
      <c r="D1613" s="39" t="s">
        <v>231</v>
      </c>
      <c r="E1613" s="39" t="s">
        <v>95</v>
      </c>
      <c r="F1613" s="39">
        <v>7.0211599992614317E-5</v>
      </c>
      <c r="G1613" s="39">
        <v>7.0211599992614317E-5</v>
      </c>
      <c r="H1613" s="39">
        <v>8.0028784552385162E-5</v>
      </c>
      <c r="I1613" s="39">
        <v>8.3090089767835735E-5</v>
      </c>
      <c r="J1613" s="39">
        <v>1.3957978547764969E-4</v>
      </c>
      <c r="K1613" s="39">
        <v>1.4640220694622972E-4</v>
      </c>
    </row>
    <row r="1614" spans="1:11" x14ac:dyDescent="0.3">
      <c r="A1614" s="39"/>
      <c r="B1614" s="39"/>
      <c r="C1614" s="39" t="s">
        <v>42</v>
      </c>
      <c r="D1614" s="39" t="s">
        <v>234</v>
      </c>
      <c r="E1614" s="39" t="s">
        <v>62</v>
      </c>
      <c r="F1614" s="39">
        <v>7.2553682889899767</v>
      </c>
      <c r="G1614" s="39">
        <v>7.2553682889899775</v>
      </c>
      <c r="H1614" s="39">
        <v>7.2185769699130873</v>
      </c>
      <c r="I1614" s="39">
        <v>7.2158150967244552</v>
      </c>
      <c r="J1614" s="39">
        <v>7.1832363320553414</v>
      </c>
      <c r="K1614" s="39">
        <v>7.1803969232942961</v>
      </c>
    </row>
    <row r="1615" spans="1:11" x14ac:dyDescent="0.3">
      <c r="A1615" s="39"/>
      <c r="B1615" s="39"/>
      <c r="C1615" s="39" t="s">
        <v>45</v>
      </c>
      <c r="D1615" s="39" t="s">
        <v>235</v>
      </c>
      <c r="E1615" s="39" t="s">
        <v>62</v>
      </c>
      <c r="F1615" s="39">
        <v>7.9795824574587435</v>
      </c>
      <c r="G1615" s="39">
        <v>7.9795824574587444</v>
      </c>
      <c r="H1615" s="39">
        <v>8.0210537636060355</v>
      </c>
      <c r="I1615" s="39">
        <v>8.0234711280426012</v>
      </c>
      <c r="J1615" s="39">
        <v>8.0450145336908214</v>
      </c>
      <c r="K1615" s="39">
        <v>8.0465421845467464</v>
      </c>
    </row>
    <row r="1616" spans="1:11" x14ac:dyDescent="0.3">
      <c r="A1616" s="49" t="s">
        <v>782</v>
      </c>
      <c r="B1616" s="46"/>
      <c r="C1616" s="46"/>
      <c r="D1616" s="46"/>
      <c r="E1616" s="46"/>
      <c r="F1616" s="46"/>
      <c r="G1616" s="46"/>
      <c r="H1616" s="46"/>
      <c r="I1616" s="46"/>
      <c r="J1616" s="46"/>
      <c r="K1616" s="46"/>
    </row>
    <row r="1617" spans="1:11" x14ac:dyDescent="0.3">
      <c r="A1617" s="46" t="s">
        <v>771</v>
      </c>
      <c r="B1617" s="49" t="s">
        <v>361</v>
      </c>
      <c r="C1617" s="46" t="s">
        <v>264</v>
      </c>
      <c r="D1617" s="46" t="s">
        <v>192</v>
      </c>
      <c r="E1617" s="46" t="s">
        <v>47</v>
      </c>
      <c r="F1617" s="46">
        <v>24.682139448907098</v>
      </c>
      <c r="G1617" s="46">
        <v>24.682139448907197</v>
      </c>
      <c r="H1617" s="46">
        <v>33.078336113675157</v>
      </c>
      <c r="I1617" s="46">
        <v>36.666295914284881</v>
      </c>
      <c r="J1617" s="46">
        <v>60.716383416352663</v>
      </c>
      <c r="K1617" s="46">
        <v>64.041222074910664</v>
      </c>
    </row>
    <row r="1618" spans="1:11" x14ac:dyDescent="0.3">
      <c r="A1618" s="46"/>
      <c r="B1618" s="46"/>
      <c r="C1618" s="46" t="s">
        <v>264</v>
      </c>
      <c r="D1618" s="46" t="s">
        <v>189</v>
      </c>
      <c r="E1618" s="46" t="s">
        <v>48</v>
      </c>
      <c r="F1618" s="46">
        <v>1.405</v>
      </c>
      <c r="G1618" s="46">
        <v>1.405</v>
      </c>
      <c r="H1618" s="46">
        <v>1.405</v>
      </c>
      <c r="I1618" s="46">
        <v>1.405</v>
      </c>
      <c r="J1618" s="46">
        <v>1.405</v>
      </c>
      <c r="K1618" s="46">
        <v>1.405</v>
      </c>
    </row>
    <row r="1619" spans="1:11" x14ac:dyDescent="0.3">
      <c r="A1619" s="46"/>
      <c r="B1619" s="46"/>
      <c r="C1619" s="46" t="s">
        <v>264</v>
      </c>
      <c r="D1619" s="46" t="s">
        <v>190</v>
      </c>
      <c r="E1619" s="46" t="s">
        <v>49</v>
      </c>
      <c r="F1619" s="46">
        <v>40</v>
      </c>
      <c r="G1619" s="46">
        <v>40</v>
      </c>
      <c r="H1619" s="46">
        <v>40</v>
      </c>
      <c r="I1619" s="46">
        <v>40</v>
      </c>
      <c r="J1619" s="46">
        <v>40</v>
      </c>
      <c r="K1619" s="46">
        <v>40</v>
      </c>
    </row>
    <row r="1620" spans="1:11" x14ac:dyDescent="0.3">
      <c r="A1620" s="46"/>
      <c r="B1620" s="46"/>
      <c r="C1620" s="46" t="s">
        <v>264</v>
      </c>
      <c r="D1620" s="46" t="s">
        <v>191</v>
      </c>
      <c r="E1620" s="46" t="s">
        <v>43</v>
      </c>
      <c r="F1620" s="46">
        <v>62.730967940760976</v>
      </c>
      <c r="G1620" s="46">
        <v>62.730967940760976</v>
      </c>
      <c r="H1620" s="46">
        <v>62.730967940760976</v>
      </c>
      <c r="I1620" s="46">
        <v>62.730967940760976</v>
      </c>
      <c r="J1620" s="46">
        <v>62.730967940760976</v>
      </c>
      <c r="K1620" s="46">
        <v>62.730967940760976</v>
      </c>
    </row>
    <row r="1621" spans="1:11" x14ac:dyDescent="0.3">
      <c r="A1621" s="46"/>
      <c r="B1621" s="46"/>
      <c r="C1621" s="46" t="s">
        <v>264</v>
      </c>
      <c r="D1621" s="46" t="s">
        <v>177</v>
      </c>
      <c r="E1621" s="46" t="s">
        <v>792</v>
      </c>
      <c r="F1621" s="46">
        <v>1.548334498478783</v>
      </c>
      <c r="G1621" s="46">
        <v>1.548334498478789</v>
      </c>
      <c r="H1621" s="46">
        <v>2.0750360422806722</v>
      </c>
      <c r="I1621" s="46">
        <v>2.3001122335054602</v>
      </c>
      <c r="J1621" s="46">
        <v>3.8087975015701705</v>
      </c>
      <c r="K1621" s="46">
        <v>4.0173678488683748</v>
      </c>
    </row>
    <row r="1622" spans="1:11" x14ac:dyDescent="0.3">
      <c r="A1622" s="50" t="s">
        <v>783</v>
      </c>
      <c r="B1622" s="39"/>
      <c r="C1622" s="39"/>
      <c r="D1622" s="39"/>
      <c r="E1622" s="39"/>
      <c r="F1622" s="39"/>
      <c r="G1622" s="39"/>
      <c r="H1622" s="39"/>
      <c r="I1622" s="39"/>
      <c r="J1622" s="39"/>
      <c r="K1622" s="39"/>
    </row>
    <row r="1623" spans="1:11" x14ac:dyDescent="0.3">
      <c r="A1623" s="50"/>
      <c r="B1623" s="39"/>
      <c r="C1623" s="39" t="s">
        <v>264</v>
      </c>
      <c r="D1623" s="39" t="s">
        <v>181</v>
      </c>
      <c r="E1623" s="39" t="s">
        <v>65</v>
      </c>
      <c r="F1623" s="61">
        <v>5504.8199418378545</v>
      </c>
      <c r="G1623" s="61">
        <v>0</v>
      </c>
      <c r="H1623" s="61">
        <v>2632.7315516905983</v>
      </c>
      <c r="I1623" s="61">
        <v>0</v>
      </c>
      <c r="J1623" s="61">
        <v>2646.8425224640896</v>
      </c>
      <c r="K1623" s="61">
        <v>0</v>
      </c>
    </row>
    <row r="1624" spans="1:11" x14ac:dyDescent="0.3">
      <c r="A1624" s="39"/>
      <c r="B1624" s="50" t="s">
        <v>523</v>
      </c>
      <c r="C1624" s="39" t="s">
        <v>264</v>
      </c>
      <c r="D1624" s="39" t="s">
        <v>180</v>
      </c>
      <c r="E1624" s="39" t="s">
        <v>64</v>
      </c>
      <c r="F1624" s="61">
        <v>5504.8199418378545</v>
      </c>
      <c r="G1624" s="61">
        <v>0</v>
      </c>
      <c r="H1624" s="61">
        <v>2632.7315516905983</v>
      </c>
      <c r="I1624" s="61">
        <v>0</v>
      </c>
      <c r="J1624" s="61">
        <v>2646.8425224640896</v>
      </c>
      <c r="K1624" s="61">
        <v>0</v>
      </c>
    </row>
    <row r="1625" spans="1:11" x14ac:dyDescent="0.3">
      <c r="A1625" s="39"/>
      <c r="B1625" s="39"/>
      <c r="C1625" s="39" t="s">
        <v>264</v>
      </c>
      <c r="D1625" s="39" t="s">
        <v>175</v>
      </c>
      <c r="E1625" s="39" t="s">
        <v>48</v>
      </c>
      <c r="F1625" s="39">
        <v>0.99535981988975597</v>
      </c>
      <c r="G1625" s="39">
        <v>0.99535981988975597</v>
      </c>
      <c r="H1625" s="39">
        <v>0.99535981988975597</v>
      </c>
      <c r="I1625" s="39">
        <v>0.99535981988975597</v>
      </c>
      <c r="J1625" s="39">
        <v>0.99535981988975597</v>
      </c>
      <c r="K1625" s="39">
        <v>0.99535981988975597</v>
      </c>
    </row>
    <row r="1626" spans="1:11" x14ac:dyDescent="0.3">
      <c r="A1626" s="39"/>
      <c r="B1626" s="39"/>
      <c r="C1626" s="39" t="s">
        <v>264</v>
      </c>
      <c r="D1626" s="39" t="s">
        <v>176</v>
      </c>
      <c r="E1626" s="39" t="s">
        <v>49</v>
      </c>
      <c r="F1626" s="39">
        <v>10</v>
      </c>
      <c r="G1626" s="39">
        <v>10</v>
      </c>
      <c r="H1626" s="39">
        <v>10</v>
      </c>
      <c r="I1626" s="39">
        <v>10</v>
      </c>
      <c r="J1626" s="39">
        <v>10</v>
      </c>
      <c r="K1626" s="39">
        <v>10</v>
      </c>
    </row>
    <row r="1627" spans="1:11" x14ac:dyDescent="0.3">
      <c r="A1627" s="39"/>
      <c r="B1627" s="39"/>
      <c r="C1627" s="39" t="s">
        <v>264</v>
      </c>
      <c r="D1627" s="39" t="s">
        <v>182</v>
      </c>
      <c r="E1627" s="39" t="s">
        <v>80</v>
      </c>
      <c r="F1627" s="39">
        <v>4275.548453385878</v>
      </c>
      <c r="G1627" s="39">
        <v>4.5474999999999996E-13</v>
      </c>
      <c r="H1627" s="39">
        <v>2044.8209810569854</v>
      </c>
      <c r="I1627" s="39">
        <v>0</v>
      </c>
      <c r="J1627" s="39">
        <v>2055.7808562034616</v>
      </c>
      <c r="K1627" s="39">
        <v>0</v>
      </c>
    </row>
    <row r="1628" spans="1:11" x14ac:dyDescent="0.3">
      <c r="A1628" s="39"/>
      <c r="B1628" s="39"/>
      <c r="C1628" s="39" t="s">
        <v>264</v>
      </c>
      <c r="D1628" s="39" t="s">
        <v>178</v>
      </c>
      <c r="E1628" s="39" t="s">
        <v>66</v>
      </c>
      <c r="F1628" s="39">
        <v>-15.143982427435239</v>
      </c>
      <c r="G1628" s="39">
        <v>-15.143982427435239</v>
      </c>
      <c r="H1628" s="39">
        <v>-15.143982427435239</v>
      </c>
      <c r="I1628" s="39">
        <v>-15.143982427435239</v>
      </c>
      <c r="J1628" s="39">
        <v>-15.143982427435239</v>
      </c>
      <c r="K1628" s="39">
        <v>-15.143982427435239</v>
      </c>
    </row>
    <row r="1629" spans="1:11" x14ac:dyDescent="0.3">
      <c r="A1629" s="39"/>
      <c r="B1629" s="39"/>
      <c r="C1629" s="39" t="s">
        <v>264</v>
      </c>
      <c r="D1629" s="39" t="s">
        <v>177</v>
      </c>
      <c r="E1629" s="39" t="s">
        <v>792</v>
      </c>
      <c r="F1629" s="39">
        <v>-83.364896465387545</v>
      </c>
      <c r="G1629" s="39">
        <v>0</v>
      </c>
      <c r="H1629" s="39">
        <v>-39.870040354956728</v>
      </c>
      <c r="I1629" s="39">
        <v>0</v>
      </c>
      <c r="J1629" s="39">
        <v>-40.08373664838453</v>
      </c>
      <c r="K1629" s="39">
        <v>0</v>
      </c>
    </row>
    <row r="1630" spans="1:11" x14ac:dyDescent="0.3">
      <c r="A1630" s="39"/>
      <c r="B1630" s="39"/>
      <c r="C1630" s="39" t="s">
        <v>264</v>
      </c>
      <c r="D1630" s="39" t="s">
        <v>179</v>
      </c>
      <c r="E1630" s="39" t="s">
        <v>66</v>
      </c>
      <c r="F1630" s="39">
        <v>0</v>
      </c>
      <c r="G1630" s="39">
        <v>0</v>
      </c>
      <c r="H1630" s="39">
        <v>0</v>
      </c>
      <c r="I1630" s="39">
        <v>0</v>
      </c>
      <c r="J1630" s="39">
        <v>0</v>
      </c>
      <c r="K1630" s="39">
        <v>0</v>
      </c>
    </row>
    <row r="1631" spans="1:11" x14ac:dyDescent="0.3">
      <c r="A1631" s="39"/>
      <c r="B1631" s="39"/>
      <c r="C1631" s="39" t="s">
        <v>264</v>
      </c>
      <c r="D1631" s="39" t="s">
        <v>199</v>
      </c>
      <c r="E1631" s="39" t="s">
        <v>792</v>
      </c>
      <c r="F1631" s="39">
        <v>0</v>
      </c>
      <c r="G1631" s="39">
        <v>0</v>
      </c>
      <c r="H1631" s="39">
        <v>0</v>
      </c>
      <c r="I1631" s="39">
        <v>0</v>
      </c>
      <c r="J1631" s="39">
        <v>0</v>
      </c>
      <c r="K1631" s="39">
        <v>0</v>
      </c>
    </row>
    <row r="1632" spans="1:11" x14ac:dyDescent="0.3">
      <c r="A1632" s="39"/>
      <c r="B1632" s="39" t="s">
        <v>256</v>
      </c>
      <c r="C1632" s="39"/>
      <c r="D1632" s="39"/>
      <c r="E1632" s="39"/>
      <c r="F1632" s="39"/>
      <c r="G1632" s="39"/>
      <c r="H1632" s="39"/>
      <c r="I1632" s="39"/>
      <c r="J1632" s="39"/>
      <c r="K1632" s="39"/>
    </row>
    <row r="1633" spans="1:11" x14ac:dyDescent="0.3">
      <c r="A1633" s="39"/>
      <c r="B1633" s="39"/>
      <c r="C1633" s="39" t="s">
        <v>5</v>
      </c>
      <c r="D1633" s="39" t="s">
        <v>213</v>
      </c>
      <c r="E1633" s="39" t="s">
        <v>95</v>
      </c>
      <c r="F1633" s="39">
        <v>1.2801582528865665E-2</v>
      </c>
      <c r="G1633" s="39">
        <v>1.2801582528865665E-2</v>
      </c>
      <c r="H1633" s="39">
        <v>1.2801582528865665E-2</v>
      </c>
      <c r="I1633" s="39">
        <v>1.2801582528865665E-2</v>
      </c>
      <c r="J1633" s="39">
        <v>1.2801582528865665E-2</v>
      </c>
      <c r="K1633" s="39">
        <v>1.2801582528865665E-2</v>
      </c>
    </row>
    <row r="1634" spans="1:11" x14ac:dyDescent="0.3">
      <c r="A1634" s="39"/>
      <c r="B1634" s="39"/>
      <c r="C1634" s="39" t="s">
        <v>8</v>
      </c>
      <c r="D1634" s="39" t="s">
        <v>214</v>
      </c>
      <c r="E1634" s="39" t="s">
        <v>95</v>
      </c>
      <c r="F1634" s="39">
        <v>0</v>
      </c>
      <c r="G1634" s="39">
        <v>0</v>
      </c>
      <c r="H1634" s="39">
        <v>0</v>
      </c>
      <c r="I1634" s="39">
        <v>0</v>
      </c>
      <c r="J1634" s="39">
        <v>0</v>
      </c>
      <c r="K1634" s="39">
        <v>0</v>
      </c>
    </row>
    <row r="1635" spans="1:11" x14ac:dyDescent="0.3">
      <c r="A1635" s="39"/>
      <c r="B1635" s="39"/>
      <c r="C1635" s="39" t="s">
        <v>10</v>
      </c>
      <c r="D1635" s="39" t="s">
        <v>215</v>
      </c>
      <c r="E1635" s="39" t="s">
        <v>95</v>
      </c>
      <c r="F1635" s="39">
        <v>0</v>
      </c>
      <c r="G1635" s="39">
        <v>0</v>
      </c>
      <c r="H1635" s="39">
        <v>0</v>
      </c>
      <c r="I1635" s="39">
        <v>0</v>
      </c>
      <c r="J1635" s="39">
        <v>0</v>
      </c>
      <c r="K1635" s="39">
        <v>0</v>
      </c>
    </row>
    <row r="1636" spans="1:11" x14ac:dyDescent="0.3">
      <c r="A1636" s="39"/>
      <c r="B1636" s="39"/>
      <c r="C1636" s="39" t="s">
        <v>12</v>
      </c>
      <c r="D1636" s="39" t="s">
        <v>216</v>
      </c>
      <c r="E1636" s="39" t="s">
        <v>95</v>
      </c>
      <c r="F1636" s="39">
        <v>0</v>
      </c>
      <c r="G1636" s="39">
        <v>0</v>
      </c>
      <c r="H1636" s="39">
        <v>0</v>
      </c>
      <c r="I1636" s="39">
        <v>0</v>
      </c>
      <c r="J1636" s="39">
        <v>0</v>
      </c>
      <c r="K1636" s="39">
        <v>0</v>
      </c>
    </row>
    <row r="1637" spans="1:11" x14ac:dyDescent="0.3">
      <c r="A1637" s="39"/>
      <c r="B1637" s="39"/>
      <c r="C1637" s="39" t="s">
        <v>14</v>
      </c>
      <c r="D1637" s="39" t="s">
        <v>217</v>
      </c>
      <c r="E1637" s="39" t="s">
        <v>95</v>
      </c>
      <c r="F1637" s="39">
        <v>-2.0678E-25</v>
      </c>
      <c r="G1637" s="39">
        <v>-2.0678E-25</v>
      </c>
      <c r="H1637" s="39">
        <v>-2.0678E-25</v>
      </c>
      <c r="I1637" s="39">
        <v>-2.0678E-25</v>
      </c>
      <c r="J1637" s="39">
        <v>-2.0678E-25</v>
      </c>
      <c r="K1637" s="39">
        <v>-2.0678E-25</v>
      </c>
    </row>
    <row r="1638" spans="1:11" x14ac:dyDescent="0.3">
      <c r="A1638" s="39"/>
      <c r="B1638" s="39"/>
      <c r="C1638" s="39" t="s">
        <v>16</v>
      </c>
      <c r="D1638" s="39" t="s">
        <v>218</v>
      </c>
      <c r="E1638" s="39" t="s">
        <v>95</v>
      </c>
      <c r="F1638" s="39">
        <v>0</v>
      </c>
      <c r="G1638" s="39">
        <v>0</v>
      </c>
      <c r="H1638" s="39">
        <v>0</v>
      </c>
      <c r="I1638" s="39">
        <v>0</v>
      </c>
      <c r="J1638" s="39">
        <v>0</v>
      </c>
      <c r="K1638" s="39">
        <v>0</v>
      </c>
    </row>
    <row r="1639" spans="1:11" x14ac:dyDescent="0.3">
      <c r="A1639" s="39"/>
      <c r="B1639" s="39"/>
      <c r="C1639" s="39" t="s">
        <v>18</v>
      </c>
      <c r="D1639" s="39" t="s">
        <v>220</v>
      </c>
      <c r="E1639" s="39" t="s">
        <v>95</v>
      </c>
      <c r="F1639" s="39">
        <v>6.3268000000000005E-4</v>
      </c>
      <c r="G1639" s="39">
        <v>6.3268000000000005E-4</v>
      </c>
      <c r="H1639" s="39">
        <v>6.3268000000000005E-4</v>
      </c>
      <c r="I1639" s="39">
        <v>6.3268000000000005E-4</v>
      </c>
      <c r="J1639" s="39">
        <v>6.3268000000000005E-4</v>
      </c>
      <c r="K1639" s="39">
        <v>6.3268000000000005E-4</v>
      </c>
    </row>
    <row r="1640" spans="1:11" x14ac:dyDescent="0.3">
      <c r="A1640" s="39"/>
      <c r="B1640" s="39"/>
      <c r="C1640" s="39" t="s">
        <v>20</v>
      </c>
      <c r="D1640" s="39" t="s">
        <v>221</v>
      </c>
      <c r="E1640" s="39" t="s">
        <v>95</v>
      </c>
      <c r="F1640" s="39">
        <v>0</v>
      </c>
      <c r="G1640" s="39">
        <v>0</v>
      </c>
      <c r="H1640" s="39">
        <v>0</v>
      </c>
      <c r="I1640" s="39">
        <v>0</v>
      </c>
      <c r="J1640" s="39">
        <v>0</v>
      </c>
      <c r="K1640" s="39">
        <v>0</v>
      </c>
    </row>
    <row r="1641" spans="1:11" x14ac:dyDescent="0.3">
      <c r="A1641" s="39"/>
      <c r="B1641" s="39"/>
      <c r="C1641" s="39" t="s">
        <v>22</v>
      </c>
      <c r="D1641" s="39" t="s">
        <v>222</v>
      </c>
      <c r="E1641" s="39" t="s">
        <v>95</v>
      </c>
      <c r="F1641" s="39">
        <v>6.1585543001648983E-3</v>
      </c>
      <c r="G1641" s="39">
        <v>6.1585543001648983E-3</v>
      </c>
      <c r="H1641" s="39">
        <v>6.1585543001648983E-3</v>
      </c>
      <c r="I1641" s="39">
        <v>6.1585543001648983E-3</v>
      </c>
      <c r="J1641" s="39">
        <v>6.1585543001648983E-3</v>
      </c>
      <c r="K1641" s="39">
        <v>6.1585543001648983E-3</v>
      </c>
    </row>
    <row r="1642" spans="1:11" x14ac:dyDescent="0.3">
      <c r="A1642" s="39"/>
      <c r="B1642" s="39"/>
      <c r="C1642" s="39" t="s">
        <v>24</v>
      </c>
      <c r="D1642" s="39" t="s">
        <v>223</v>
      </c>
      <c r="E1642" s="39" t="s">
        <v>95</v>
      </c>
      <c r="F1642" s="39">
        <v>0</v>
      </c>
      <c r="G1642" s="39">
        <v>0</v>
      </c>
      <c r="H1642" s="39">
        <v>0</v>
      </c>
      <c r="I1642" s="39">
        <v>0</v>
      </c>
      <c r="J1642" s="39">
        <v>0</v>
      </c>
      <c r="K1642" s="39">
        <v>0</v>
      </c>
    </row>
    <row r="1643" spans="1:11" x14ac:dyDescent="0.3">
      <c r="A1643" s="39"/>
      <c r="B1643" s="39"/>
      <c r="C1643" s="39" t="s">
        <v>26</v>
      </c>
      <c r="D1643" s="39" t="s">
        <v>224</v>
      </c>
      <c r="E1643" s="39" t="s">
        <v>95</v>
      </c>
      <c r="F1643" s="39">
        <v>0</v>
      </c>
      <c r="G1643" s="39">
        <v>0</v>
      </c>
      <c r="H1643" s="39">
        <v>0</v>
      </c>
      <c r="I1643" s="39">
        <v>0</v>
      </c>
      <c r="J1643" s="39">
        <v>0</v>
      </c>
      <c r="K1643" s="39">
        <v>0</v>
      </c>
    </row>
    <row r="1644" spans="1:11" x14ac:dyDescent="0.3">
      <c r="A1644" s="39"/>
      <c r="B1644" s="39"/>
      <c r="C1644" s="39" t="s">
        <v>28</v>
      </c>
      <c r="D1644" s="39" t="s">
        <v>225</v>
      </c>
      <c r="E1644" s="39" t="s">
        <v>95</v>
      </c>
      <c r="F1644" s="39">
        <v>4.8092E-27</v>
      </c>
      <c r="G1644" s="39">
        <v>4.8092E-27</v>
      </c>
      <c r="H1644" s="39">
        <v>4.8092E-27</v>
      </c>
      <c r="I1644" s="39">
        <v>4.8092E-27</v>
      </c>
      <c r="J1644" s="39">
        <v>4.8092E-27</v>
      </c>
      <c r="K1644" s="39">
        <v>4.8092E-27</v>
      </c>
    </row>
    <row r="1645" spans="1:11" x14ac:dyDescent="0.3">
      <c r="A1645" s="39"/>
      <c r="B1645" s="39"/>
      <c r="C1645" s="39" t="s">
        <v>30</v>
      </c>
      <c r="D1645" s="39" t="s">
        <v>226</v>
      </c>
      <c r="E1645" s="39" t="s">
        <v>95</v>
      </c>
      <c r="F1645" s="39">
        <v>0.7504339608334305</v>
      </c>
      <c r="G1645" s="39">
        <v>0.7504339608334305</v>
      </c>
      <c r="H1645" s="39">
        <v>0.7504339608334305</v>
      </c>
      <c r="I1645" s="39">
        <v>0.7504339608334305</v>
      </c>
      <c r="J1645" s="39">
        <v>0.7504339608334305</v>
      </c>
      <c r="K1645" s="39">
        <v>0.7504339608334305</v>
      </c>
    </row>
    <row r="1646" spans="1:11" x14ac:dyDescent="0.3">
      <c r="A1646" s="39"/>
      <c r="B1646" s="39"/>
      <c r="C1646" s="39" t="s">
        <v>32</v>
      </c>
      <c r="D1646" s="39" t="s">
        <v>227</v>
      </c>
      <c r="E1646" s="39" t="s">
        <v>95</v>
      </c>
      <c r="F1646" s="39">
        <v>0</v>
      </c>
      <c r="G1646" s="39">
        <v>0</v>
      </c>
      <c r="H1646" s="39">
        <v>0</v>
      </c>
      <c r="I1646" s="39">
        <v>0</v>
      </c>
      <c r="J1646" s="39">
        <v>0</v>
      </c>
      <c r="K1646" s="39">
        <v>0</v>
      </c>
    </row>
    <row r="1647" spans="1:11" x14ac:dyDescent="0.3">
      <c r="A1647" s="39"/>
      <c r="B1647" s="39"/>
      <c r="C1647" s="39" t="s">
        <v>34</v>
      </c>
      <c r="D1647" s="39" t="s">
        <v>228</v>
      </c>
      <c r="E1647" s="39" t="s">
        <v>95</v>
      </c>
      <c r="F1647" s="39">
        <v>0</v>
      </c>
      <c r="G1647" s="39">
        <v>0</v>
      </c>
      <c r="H1647" s="39">
        <v>0</v>
      </c>
      <c r="I1647" s="39">
        <v>0</v>
      </c>
      <c r="J1647" s="39">
        <v>0</v>
      </c>
      <c r="K1647" s="39">
        <v>0</v>
      </c>
    </row>
    <row r="1648" spans="1:11" x14ac:dyDescent="0.3">
      <c r="A1648" s="39"/>
      <c r="B1648" s="39"/>
      <c r="C1648" s="39" t="s">
        <v>36</v>
      </c>
      <c r="D1648" s="39" t="s">
        <v>229</v>
      </c>
      <c r="E1648" s="39" t="s">
        <v>95</v>
      </c>
      <c r="F1648" s="39">
        <v>0</v>
      </c>
      <c r="G1648" s="39">
        <v>0</v>
      </c>
      <c r="H1648" s="39">
        <v>0</v>
      </c>
      <c r="I1648" s="39">
        <v>0</v>
      </c>
      <c r="J1648" s="39">
        <v>0</v>
      </c>
      <c r="K1648" s="39">
        <v>0</v>
      </c>
    </row>
    <row r="1649" spans="1:11" x14ac:dyDescent="0.3">
      <c r="A1649" s="39"/>
      <c r="B1649" s="39"/>
      <c r="C1649" s="39" t="s">
        <v>38</v>
      </c>
      <c r="D1649" s="39" t="s">
        <v>230</v>
      </c>
      <c r="E1649" s="39" t="s">
        <v>95</v>
      </c>
      <c r="F1649" s="39">
        <v>0.22997322080079077</v>
      </c>
      <c r="G1649" s="39">
        <v>0.22997322080079077</v>
      </c>
      <c r="H1649" s="39">
        <v>0.22997322080079077</v>
      </c>
      <c r="I1649" s="39">
        <v>0.22997322080079077</v>
      </c>
      <c r="J1649" s="39">
        <v>0.22997322080079077</v>
      </c>
      <c r="K1649" s="39">
        <v>0.22997322080079077</v>
      </c>
    </row>
    <row r="1650" spans="1:11" x14ac:dyDescent="0.3">
      <c r="A1650" s="39"/>
      <c r="B1650" s="39"/>
      <c r="C1650" s="39" t="s">
        <v>40</v>
      </c>
      <c r="D1650" s="39" t="s">
        <v>231</v>
      </c>
      <c r="E1650" s="39" t="s">
        <v>95</v>
      </c>
      <c r="F1650" s="39">
        <v>0</v>
      </c>
      <c r="G1650" s="39">
        <v>0</v>
      </c>
      <c r="H1650" s="39">
        <v>0</v>
      </c>
      <c r="I1650" s="39">
        <v>0</v>
      </c>
      <c r="J1650" s="39">
        <v>0</v>
      </c>
      <c r="K1650" s="39">
        <v>0</v>
      </c>
    </row>
    <row r="1651" spans="1:11" x14ac:dyDescent="0.3">
      <c r="A1651" s="39"/>
      <c r="B1651" s="39"/>
      <c r="C1651" s="39" t="s">
        <v>42</v>
      </c>
      <c r="D1651" s="39" t="s">
        <v>234</v>
      </c>
      <c r="E1651" s="39" t="s">
        <v>62</v>
      </c>
      <c r="F1651" s="39">
        <v>0</v>
      </c>
      <c r="G1651" s="39">
        <v>0</v>
      </c>
      <c r="H1651" s="39">
        <v>0</v>
      </c>
      <c r="I1651" s="39">
        <v>0</v>
      </c>
      <c r="J1651" s="39">
        <v>0</v>
      </c>
      <c r="K1651" s="39">
        <v>0</v>
      </c>
    </row>
    <row r="1652" spans="1:11" x14ac:dyDescent="0.3">
      <c r="A1652" s="39"/>
      <c r="B1652" s="39"/>
      <c r="C1652" s="39" t="s">
        <v>45</v>
      </c>
      <c r="D1652" s="39" t="s">
        <v>235</v>
      </c>
      <c r="E1652" s="39" t="s">
        <v>62</v>
      </c>
      <c r="F1652" s="39">
        <v>1.9367556960000001E-2</v>
      </c>
      <c r="G1652" s="39">
        <v>1.9367556960000001E-2</v>
      </c>
      <c r="H1652" s="39">
        <v>1.9367556960000001E-2</v>
      </c>
      <c r="I1652" s="39">
        <v>1.9367556960000001E-2</v>
      </c>
      <c r="J1652" s="39">
        <v>1.9367556960000001E-2</v>
      </c>
      <c r="K1652" s="39">
        <v>1.9367556960000001E-2</v>
      </c>
    </row>
    <row r="1653" spans="1:11" x14ac:dyDescent="0.3">
      <c r="A1653" s="50" t="s">
        <v>784</v>
      </c>
      <c r="B1653" s="39"/>
      <c r="C1653" s="39"/>
      <c r="D1653" s="39"/>
      <c r="E1653" s="39"/>
      <c r="F1653" s="39"/>
      <c r="G1653" s="39"/>
      <c r="H1653" s="39"/>
      <c r="I1653" s="39"/>
      <c r="J1653" s="39"/>
      <c r="K1653" s="39"/>
    </row>
    <row r="1654" spans="1:11" x14ac:dyDescent="0.3">
      <c r="A1654" s="50"/>
      <c r="B1654" s="39"/>
      <c r="C1654" s="39" t="s">
        <v>264</v>
      </c>
      <c r="D1654" s="39" t="s">
        <v>181</v>
      </c>
      <c r="E1654" s="39" t="s">
        <v>65</v>
      </c>
      <c r="F1654" s="61">
        <v>2.5316999999999998E-7</v>
      </c>
      <c r="G1654" s="61">
        <v>1027.2144172684227</v>
      </c>
      <c r="H1654" s="61">
        <v>2.8103999999999998E-7</v>
      </c>
      <c r="I1654" s="61">
        <v>580.07249433374739</v>
      </c>
      <c r="J1654" s="61">
        <v>2.7254999999999999E-7</v>
      </c>
      <c r="K1654" s="61">
        <v>570.45684144603797</v>
      </c>
    </row>
    <row r="1655" spans="1:11" x14ac:dyDescent="0.3">
      <c r="A1655" s="39"/>
      <c r="B1655" s="50" t="s">
        <v>523</v>
      </c>
      <c r="C1655" s="39" t="s">
        <v>264</v>
      </c>
      <c r="D1655" s="39" t="s">
        <v>180</v>
      </c>
      <c r="E1655" s="39" t="s">
        <v>64</v>
      </c>
      <c r="F1655" s="61">
        <v>2.7686499018482328E-7</v>
      </c>
      <c r="G1655" s="61">
        <v>1027.2144172684227</v>
      </c>
      <c r="H1655" s="61">
        <v>3.0480307162650591E-7</v>
      </c>
      <c r="I1655" s="61">
        <v>580.07249433374739</v>
      </c>
      <c r="J1655" s="61">
        <v>2.9808833216183076E-7</v>
      </c>
      <c r="K1655" s="61">
        <v>570.45684144603797</v>
      </c>
    </row>
    <row r="1656" spans="1:11" x14ac:dyDescent="0.3">
      <c r="A1656" s="39"/>
      <c r="B1656" s="39"/>
      <c r="C1656" s="39" t="s">
        <v>264</v>
      </c>
      <c r="D1656" s="39" t="s">
        <v>175</v>
      </c>
      <c r="E1656" s="39" t="s">
        <v>48</v>
      </c>
      <c r="F1656" s="39">
        <v>0.99536000000000002</v>
      </c>
      <c r="G1656" s="39">
        <v>0.99536000000000002</v>
      </c>
      <c r="H1656" s="39">
        <v>0.99536000000000002</v>
      </c>
      <c r="I1656" s="39">
        <v>0.99536000000000002</v>
      </c>
      <c r="J1656" s="39">
        <v>0.99536000000000002</v>
      </c>
      <c r="K1656" s="39">
        <v>0.99536000000000002</v>
      </c>
    </row>
    <row r="1657" spans="1:11" x14ac:dyDescent="0.3">
      <c r="A1657" s="39"/>
      <c r="B1657" s="39"/>
      <c r="C1657" s="39" t="s">
        <v>264</v>
      </c>
      <c r="D1657" s="39" t="s">
        <v>176</v>
      </c>
      <c r="E1657" s="39" t="s">
        <v>49</v>
      </c>
      <c r="F1657" s="39">
        <v>10</v>
      </c>
      <c r="G1657" s="39">
        <v>10</v>
      </c>
      <c r="H1657" s="39">
        <v>10</v>
      </c>
      <c r="I1657" s="39">
        <v>10</v>
      </c>
      <c r="J1657" s="39">
        <v>10</v>
      </c>
      <c r="K1657" s="39">
        <v>10</v>
      </c>
    </row>
    <row r="1658" spans="1:11" x14ac:dyDescent="0.3">
      <c r="A1658" s="39"/>
      <c r="B1658" s="39"/>
      <c r="C1658" s="39" t="s">
        <v>264</v>
      </c>
      <c r="D1658" s="39" t="s">
        <v>182</v>
      </c>
      <c r="E1658" s="39" t="s">
        <v>80</v>
      </c>
      <c r="F1658" s="39">
        <v>1.9515E-7</v>
      </c>
      <c r="G1658" s="39">
        <v>724.03840484135287</v>
      </c>
      <c r="H1658" s="39">
        <v>2.1484000000000001E-7</v>
      </c>
      <c r="I1658" s="39">
        <v>408.86766816085458</v>
      </c>
      <c r="J1658" s="39">
        <v>2.1010999999999999E-7</v>
      </c>
      <c r="K1658" s="39">
        <v>402.09001603556715</v>
      </c>
    </row>
    <row r="1659" spans="1:11" x14ac:dyDescent="0.3">
      <c r="A1659" s="39"/>
      <c r="B1659" s="39"/>
      <c r="C1659" s="39" t="s">
        <v>264</v>
      </c>
      <c r="D1659" s="39" t="s">
        <v>178</v>
      </c>
      <c r="E1659" s="39" t="s">
        <v>66</v>
      </c>
      <c r="F1659" s="39">
        <v>-13.834843168274423</v>
      </c>
      <c r="G1659" s="39">
        <v>-13.834843168274423</v>
      </c>
      <c r="H1659" s="39">
        <v>-13.834843168274423</v>
      </c>
      <c r="I1659" s="39">
        <v>-13.834843168274423</v>
      </c>
      <c r="J1659" s="39">
        <v>-13.834843168274423</v>
      </c>
      <c r="K1659" s="39">
        <v>-13.834843168274423</v>
      </c>
    </row>
    <row r="1660" spans="1:11" x14ac:dyDescent="0.3">
      <c r="A1660" s="39"/>
      <c r="B1660" s="39"/>
      <c r="C1660" s="39" t="s">
        <v>264</v>
      </c>
      <c r="D1660" s="39" t="s">
        <v>177</v>
      </c>
      <c r="E1660" s="39" t="s">
        <v>792</v>
      </c>
      <c r="F1660" s="39">
        <v>-3.8303837179928675E-9</v>
      </c>
      <c r="G1660" s="39">
        <v>-14.211350363099031</v>
      </c>
      <c r="H1660" s="39">
        <v>-4.2169026931610248E-9</v>
      </c>
      <c r="I1660" s="39">
        <v>-8.0252119853371493</v>
      </c>
      <c r="J1660" s="39">
        <v>-4.1240053257514215E-9</v>
      </c>
      <c r="K1660" s="39">
        <v>-7.8921809356751247</v>
      </c>
    </row>
    <row r="1661" spans="1:11" x14ac:dyDescent="0.3">
      <c r="A1661" s="39"/>
      <c r="B1661" s="39"/>
      <c r="C1661" s="39" t="s">
        <v>264</v>
      </c>
      <c r="D1661" s="39" t="s">
        <v>179</v>
      </c>
      <c r="E1661" s="39" t="s">
        <v>66</v>
      </c>
      <c r="F1661" s="39">
        <v>0</v>
      </c>
      <c r="G1661" s="39">
        <v>0</v>
      </c>
      <c r="H1661" s="39">
        <v>0</v>
      </c>
      <c r="I1661" s="39">
        <v>0</v>
      </c>
      <c r="J1661" s="39">
        <v>0</v>
      </c>
      <c r="K1661" s="39">
        <v>0</v>
      </c>
    </row>
    <row r="1662" spans="1:11" x14ac:dyDescent="0.3">
      <c r="A1662" s="39"/>
      <c r="B1662" s="39"/>
      <c r="C1662" s="39" t="s">
        <v>264</v>
      </c>
      <c r="D1662" s="39" t="s">
        <v>199</v>
      </c>
      <c r="E1662" s="39" t="s">
        <v>792</v>
      </c>
      <c r="F1662" s="39">
        <v>0</v>
      </c>
      <c r="G1662" s="39">
        <v>0</v>
      </c>
      <c r="H1662" s="39">
        <v>0</v>
      </c>
      <c r="I1662" s="39">
        <v>0</v>
      </c>
      <c r="J1662" s="39">
        <v>0</v>
      </c>
      <c r="K1662" s="39">
        <v>0</v>
      </c>
    </row>
    <row r="1663" spans="1:11" x14ac:dyDescent="0.3">
      <c r="A1663" s="39"/>
      <c r="B1663" s="39" t="s">
        <v>256</v>
      </c>
      <c r="C1663" s="39"/>
      <c r="D1663" s="39"/>
      <c r="E1663" s="39"/>
      <c r="F1663" s="39"/>
      <c r="G1663" s="39"/>
      <c r="H1663" s="39"/>
      <c r="I1663" s="39"/>
      <c r="J1663" s="39"/>
      <c r="K1663" s="39"/>
    </row>
    <row r="1664" spans="1:11" x14ac:dyDescent="0.3">
      <c r="A1664" s="39"/>
      <c r="B1664" s="39"/>
      <c r="C1664" s="39" t="s">
        <v>5</v>
      </c>
      <c r="D1664" s="39" t="s">
        <v>213</v>
      </c>
      <c r="E1664" s="39" t="s">
        <v>95</v>
      </c>
      <c r="F1664" s="39">
        <v>0</v>
      </c>
      <c r="G1664" s="39">
        <v>0</v>
      </c>
      <c r="H1664" s="39">
        <v>0</v>
      </c>
      <c r="I1664" s="39">
        <v>0</v>
      </c>
      <c r="J1664" s="39">
        <v>0</v>
      </c>
      <c r="K1664" s="39">
        <v>0</v>
      </c>
    </row>
    <row r="1665" spans="1:11" x14ac:dyDescent="0.3">
      <c r="A1665" s="39"/>
      <c r="B1665" s="39"/>
      <c r="C1665" s="39" t="s">
        <v>8</v>
      </c>
      <c r="D1665" s="39" t="s">
        <v>214</v>
      </c>
      <c r="E1665" s="39" t="s">
        <v>95</v>
      </c>
      <c r="F1665" s="39">
        <v>0</v>
      </c>
      <c r="G1665" s="39">
        <v>0</v>
      </c>
      <c r="H1665" s="39">
        <v>0</v>
      </c>
      <c r="I1665" s="39">
        <v>0</v>
      </c>
      <c r="J1665" s="39">
        <v>0</v>
      </c>
      <c r="K1665" s="39">
        <v>0</v>
      </c>
    </row>
    <row r="1666" spans="1:11" x14ac:dyDescent="0.3">
      <c r="A1666" s="39"/>
      <c r="B1666" s="39"/>
      <c r="C1666" s="39" t="s">
        <v>10</v>
      </c>
      <c r="D1666" s="39" t="s">
        <v>215</v>
      </c>
      <c r="E1666" s="39" t="s">
        <v>95</v>
      </c>
      <c r="F1666" s="39">
        <v>0</v>
      </c>
      <c r="G1666" s="39">
        <v>0</v>
      </c>
      <c r="H1666" s="39">
        <v>0</v>
      </c>
      <c r="I1666" s="39">
        <v>0</v>
      </c>
      <c r="J1666" s="39">
        <v>0</v>
      </c>
      <c r="K1666" s="39">
        <v>0</v>
      </c>
    </row>
    <row r="1667" spans="1:11" x14ac:dyDescent="0.3">
      <c r="A1667" s="39"/>
      <c r="B1667" s="39"/>
      <c r="C1667" s="39" t="s">
        <v>12</v>
      </c>
      <c r="D1667" s="39" t="s">
        <v>216</v>
      </c>
      <c r="E1667" s="39" t="s">
        <v>95</v>
      </c>
      <c r="F1667" s="39">
        <v>0</v>
      </c>
      <c r="G1667" s="39">
        <v>0</v>
      </c>
      <c r="H1667" s="39">
        <v>0</v>
      </c>
      <c r="I1667" s="39">
        <v>0</v>
      </c>
      <c r="J1667" s="39">
        <v>0</v>
      </c>
      <c r="K1667" s="39">
        <v>0</v>
      </c>
    </row>
    <row r="1668" spans="1:11" x14ac:dyDescent="0.3">
      <c r="A1668" s="39"/>
      <c r="B1668" s="39"/>
      <c r="C1668" s="39" t="s">
        <v>14</v>
      </c>
      <c r="D1668" s="39" t="s">
        <v>217</v>
      </c>
      <c r="E1668" s="39" t="s">
        <v>95</v>
      </c>
      <c r="F1668" s="39">
        <v>0</v>
      </c>
      <c r="G1668" s="39">
        <v>0</v>
      </c>
      <c r="H1668" s="39">
        <v>0</v>
      </c>
      <c r="I1668" s="39">
        <v>0</v>
      </c>
      <c r="J1668" s="39">
        <v>0</v>
      </c>
      <c r="K1668" s="39">
        <v>0</v>
      </c>
    </row>
    <row r="1669" spans="1:11" x14ac:dyDescent="0.3">
      <c r="A1669" s="39"/>
      <c r="B1669" s="39"/>
      <c r="C1669" s="39" t="s">
        <v>16</v>
      </c>
      <c r="D1669" s="39" t="s">
        <v>218</v>
      </c>
      <c r="E1669" s="39" t="s">
        <v>95</v>
      </c>
      <c r="F1669" s="39">
        <v>0</v>
      </c>
      <c r="G1669" s="39">
        <v>0</v>
      </c>
      <c r="H1669" s="39">
        <v>0</v>
      </c>
      <c r="I1669" s="39">
        <v>0</v>
      </c>
      <c r="J1669" s="39">
        <v>0</v>
      </c>
      <c r="K1669" s="39">
        <v>0</v>
      </c>
    </row>
    <row r="1670" spans="1:11" x14ac:dyDescent="0.3">
      <c r="A1670" s="39"/>
      <c r="B1670" s="39"/>
      <c r="C1670" s="39" t="s">
        <v>18</v>
      </c>
      <c r="D1670" s="39" t="s">
        <v>220</v>
      </c>
      <c r="E1670" s="39" t="s">
        <v>95</v>
      </c>
      <c r="F1670" s="39">
        <v>0</v>
      </c>
      <c r="G1670" s="39">
        <v>0</v>
      </c>
      <c r="H1670" s="39">
        <v>0</v>
      </c>
      <c r="I1670" s="39">
        <v>0</v>
      </c>
      <c r="J1670" s="39">
        <v>0</v>
      </c>
      <c r="K1670" s="39">
        <v>0</v>
      </c>
    </row>
    <row r="1671" spans="1:11" x14ac:dyDescent="0.3">
      <c r="A1671" s="39"/>
      <c r="B1671" s="39"/>
      <c r="C1671" s="39" t="s">
        <v>20</v>
      </c>
      <c r="D1671" s="39" t="s">
        <v>221</v>
      </c>
      <c r="E1671" s="39" t="s">
        <v>95</v>
      </c>
      <c r="F1671" s="39">
        <v>0</v>
      </c>
      <c r="G1671" s="39">
        <v>0</v>
      </c>
      <c r="H1671" s="39">
        <v>0</v>
      </c>
      <c r="I1671" s="39">
        <v>0</v>
      </c>
      <c r="J1671" s="39">
        <v>0</v>
      </c>
      <c r="K1671" s="39">
        <v>0</v>
      </c>
    </row>
    <row r="1672" spans="1:11" x14ac:dyDescent="0.3">
      <c r="A1672" s="39"/>
      <c r="B1672" s="39"/>
      <c r="C1672" s="39" t="s">
        <v>22</v>
      </c>
      <c r="D1672" s="39" t="s">
        <v>222</v>
      </c>
      <c r="E1672" s="39" t="s">
        <v>95</v>
      </c>
      <c r="F1672" s="39">
        <v>0</v>
      </c>
      <c r="G1672" s="39">
        <v>0</v>
      </c>
      <c r="H1672" s="39">
        <v>0</v>
      </c>
      <c r="I1672" s="39">
        <v>0</v>
      </c>
      <c r="J1672" s="39">
        <v>0</v>
      </c>
      <c r="K1672" s="39">
        <v>0</v>
      </c>
    </row>
    <row r="1673" spans="1:11" x14ac:dyDescent="0.3">
      <c r="A1673" s="39"/>
      <c r="B1673" s="39"/>
      <c r="C1673" s="39" t="s">
        <v>24</v>
      </c>
      <c r="D1673" s="39" t="s">
        <v>223</v>
      </c>
      <c r="E1673" s="39" t="s">
        <v>95</v>
      </c>
      <c r="F1673" s="39">
        <v>0</v>
      </c>
      <c r="G1673" s="39">
        <v>0</v>
      </c>
      <c r="H1673" s="39">
        <v>0</v>
      </c>
      <c r="I1673" s="39">
        <v>0</v>
      </c>
      <c r="J1673" s="39">
        <v>0</v>
      </c>
      <c r="K1673" s="39">
        <v>0</v>
      </c>
    </row>
    <row r="1674" spans="1:11" x14ac:dyDescent="0.3">
      <c r="A1674" s="39"/>
      <c r="B1674" s="39"/>
      <c r="C1674" s="39" t="s">
        <v>26</v>
      </c>
      <c r="D1674" s="39" t="s">
        <v>224</v>
      </c>
      <c r="E1674" s="39" t="s">
        <v>95</v>
      </c>
      <c r="F1674" s="39">
        <v>0</v>
      </c>
      <c r="G1674" s="39">
        <v>0</v>
      </c>
      <c r="H1674" s="39">
        <v>0</v>
      </c>
      <c r="I1674" s="39">
        <v>0</v>
      </c>
      <c r="J1674" s="39">
        <v>0</v>
      </c>
      <c r="K1674" s="39">
        <v>0</v>
      </c>
    </row>
    <row r="1675" spans="1:11" x14ac:dyDescent="0.3">
      <c r="A1675" s="39"/>
      <c r="B1675" s="39"/>
      <c r="C1675" s="39" t="s">
        <v>28</v>
      </c>
      <c r="D1675" s="39" t="s">
        <v>225</v>
      </c>
      <c r="E1675" s="39" t="s">
        <v>95</v>
      </c>
      <c r="F1675" s="39">
        <v>0</v>
      </c>
      <c r="G1675" s="39">
        <v>0</v>
      </c>
      <c r="H1675" s="39">
        <v>0</v>
      </c>
      <c r="I1675" s="39">
        <v>0</v>
      </c>
      <c r="J1675" s="39">
        <v>0</v>
      </c>
      <c r="K1675" s="39">
        <v>0</v>
      </c>
    </row>
    <row r="1676" spans="1:11" x14ac:dyDescent="0.3">
      <c r="A1676" s="39"/>
      <c r="B1676" s="39"/>
      <c r="C1676" s="39" t="s">
        <v>30</v>
      </c>
      <c r="D1676" s="39" t="s">
        <v>226</v>
      </c>
      <c r="E1676" s="39" t="s">
        <v>95</v>
      </c>
      <c r="F1676" s="39">
        <v>4.4047000000000003E-2</v>
      </c>
      <c r="G1676" s="39">
        <v>4.4047000000000003E-2</v>
      </c>
      <c r="H1676" s="39">
        <v>4.4047000000000003E-2</v>
      </c>
      <c r="I1676" s="39">
        <v>4.4047000000000003E-2</v>
      </c>
      <c r="J1676" s="39">
        <v>4.4047000000000003E-2</v>
      </c>
      <c r="K1676" s="39">
        <v>4.4047000000000003E-2</v>
      </c>
    </row>
    <row r="1677" spans="1:11" x14ac:dyDescent="0.3">
      <c r="A1677" s="39"/>
      <c r="B1677" s="39"/>
      <c r="C1677" s="39" t="s">
        <v>32</v>
      </c>
      <c r="D1677" s="39" t="s">
        <v>227</v>
      </c>
      <c r="E1677" s="39" t="s">
        <v>95</v>
      </c>
      <c r="F1677" s="39">
        <v>0</v>
      </c>
      <c r="G1677" s="39">
        <v>0</v>
      </c>
      <c r="H1677" s="39">
        <v>0</v>
      </c>
      <c r="I1677" s="39">
        <v>0</v>
      </c>
      <c r="J1677" s="39">
        <v>0</v>
      </c>
      <c r="K1677" s="39">
        <v>0</v>
      </c>
    </row>
    <row r="1678" spans="1:11" x14ac:dyDescent="0.3">
      <c r="A1678" s="39"/>
      <c r="B1678" s="39"/>
      <c r="C1678" s="39" t="s">
        <v>34</v>
      </c>
      <c r="D1678" s="39" t="s">
        <v>228</v>
      </c>
      <c r="E1678" s="39" t="s">
        <v>95</v>
      </c>
      <c r="F1678" s="39">
        <v>0</v>
      </c>
      <c r="G1678" s="39">
        <v>0</v>
      </c>
      <c r="H1678" s="39">
        <v>0</v>
      </c>
      <c r="I1678" s="39">
        <v>0</v>
      </c>
      <c r="J1678" s="39">
        <v>0</v>
      </c>
      <c r="K1678" s="39">
        <v>0</v>
      </c>
    </row>
    <row r="1679" spans="1:11" x14ac:dyDescent="0.3">
      <c r="A1679" s="39"/>
      <c r="B1679" s="39"/>
      <c r="C1679" s="39" t="s">
        <v>36</v>
      </c>
      <c r="D1679" s="39" t="s">
        <v>229</v>
      </c>
      <c r="E1679" s="39" t="s">
        <v>95</v>
      </c>
      <c r="F1679" s="39">
        <v>0</v>
      </c>
      <c r="G1679" s="39">
        <v>0</v>
      </c>
      <c r="H1679" s="39">
        <v>0</v>
      </c>
      <c r="I1679" s="39">
        <v>0</v>
      </c>
      <c r="J1679" s="39">
        <v>0</v>
      </c>
      <c r="K1679" s="39">
        <v>0</v>
      </c>
    </row>
    <row r="1680" spans="1:11" x14ac:dyDescent="0.3">
      <c r="A1680" s="39"/>
      <c r="B1680" s="39"/>
      <c r="C1680" s="39" t="s">
        <v>38</v>
      </c>
      <c r="D1680" s="39" t="s">
        <v>230</v>
      </c>
      <c r="E1680" s="39" t="s">
        <v>95</v>
      </c>
      <c r="F1680" s="39">
        <v>0.95595300233016001</v>
      </c>
      <c r="G1680" s="39">
        <v>0.95595300233016001</v>
      </c>
      <c r="H1680" s="39">
        <v>0.95595300233016001</v>
      </c>
      <c r="I1680" s="39">
        <v>0.95595300233016001</v>
      </c>
      <c r="J1680" s="39">
        <v>0.95595300233016001</v>
      </c>
      <c r="K1680" s="39">
        <v>0.95595300233016001</v>
      </c>
    </row>
    <row r="1681" spans="1:11" x14ac:dyDescent="0.3">
      <c r="A1681" s="39"/>
      <c r="B1681" s="39"/>
      <c r="C1681" s="39" t="s">
        <v>40</v>
      </c>
      <c r="D1681" s="39" t="s">
        <v>231</v>
      </c>
      <c r="E1681" s="39" t="s">
        <v>95</v>
      </c>
      <c r="F1681" s="39">
        <v>0</v>
      </c>
      <c r="G1681" s="39">
        <v>0</v>
      </c>
      <c r="H1681" s="39">
        <v>0</v>
      </c>
      <c r="I1681" s="39">
        <v>0</v>
      </c>
      <c r="J1681" s="39">
        <v>0</v>
      </c>
      <c r="K1681" s="39">
        <v>0</v>
      </c>
    </row>
    <row r="1682" spans="1:11" x14ac:dyDescent="0.3">
      <c r="A1682" s="39"/>
      <c r="B1682" s="39"/>
      <c r="C1682" s="39" t="s">
        <v>42</v>
      </c>
      <c r="D1682" s="39" t="s">
        <v>234</v>
      </c>
      <c r="E1682" s="39" t="s">
        <v>62</v>
      </c>
      <c r="F1682" s="39">
        <v>0</v>
      </c>
      <c r="G1682" s="39">
        <v>0</v>
      </c>
      <c r="H1682" s="39">
        <v>0</v>
      </c>
      <c r="I1682" s="39">
        <v>0</v>
      </c>
      <c r="J1682" s="39">
        <v>0</v>
      </c>
      <c r="K1682" s="39">
        <v>0</v>
      </c>
    </row>
    <row r="1683" spans="1:11" x14ac:dyDescent="0.3">
      <c r="A1683" s="39"/>
      <c r="B1683" s="39"/>
      <c r="C1683" s="39" t="s">
        <v>45</v>
      </c>
      <c r="D1683" s="39" t="s">
        <v>235</v>
      </c>
      <c r="E1683" s="39" t="s">
        <v>62</v>
      </c>
      <c r="F1683" s="39">
        <v>0</v>
      </c>
      <c r="G1683" s="39">
        <v>0</v>
      </c>
      <c r="H1683" s="39">
        <v>0</v>
      </c>
      <c r="I1683" s="39">
        <v>0</v>
      </c>
      <c r="J1683" s="39">
        <v>0</v>
      </c>
      <c r="K1683" s="39">
        <v>0</v>
      </c>
    </row>
    <row r="1684" spans="1:11" x14ac:dyDescent="0.3">
      <c r="A1684" s="49" t="s">
        <v>787</v>
      </c>
      <c r="B1684" s="46"/>
      <c r="C1684" s="46"/>
      <c r="D1684" s="46"/>
      <c r="E1684" s="46"/>
      <c r="F1684" s="46"/>
      <c r="G1684" s="46"/>
      <c r="H1684" s="46"/>
      <c r="I1684" s="46"/>
      <c r="J1684" s="46"/>
      <c r="K1684" s="46"/>
    </row>
    <row r="1685" spans="1:11" x14ac:dyDescent="0.3">
      <c r="A1685" s="46"/>
      <c r="B1685" s="49" t="s">
        <v>525</v>
      </c>
      <c r="C1685" s="46" t="s">
        <v>264</v>
      </c>
      <c r="D1685" s="46" t="s">
        <v>202</v>
      </c>
      <c r="E1685" s="46" t="s">
        <v>65</v>
      </c>
      <c r="F1685" s="46">
        <v>12.7711417170343</v>
      </c>
      <c r="G1685" s="46">
        <v>12.771141717025198</v>
      </c>
      <c r="H1685" s="46">
        <v>20.326617954216278</v>
      </c>
      <c r="I1685" s="46">
        <v>19.787240065005903</v>
      </c>
      <c r="J1685" s="46">
        <v>51.10680280259492</v>
      </c>
      <c r="K1685" s="46">
        <v>50.012267346421595</v>
      </c>
    </row>
    <row r="1686" spans="1:11" x14ac:dyDescent="0.3">
      <c r="A1686" s="46"/>
      <c r="B1686" s="46"/>
      <c r="C1686" s="46" t="s">
        <v>264</v>
      </c>
      <c r="D1686" s="46" t="s">
        <v>193</v>
      </c>
      <c r="E1686" s="46" t="s">
        <v>48</v>
      </c>
      <c r="F1686" s="46">
        <v>1.0249999999999999</v>
      </c>
      <c r="G1686" s="46">
        <v>1.0249999999999999</v>
      </c>
      <c r="H1686" s="46">
        <v>1.0249999999999999</v>
      </c>
      <c r="I1686" s="46">
        <v>1.0249999999999999</v>
      </c>
      <c r="J1686" s="46">
        <v>1.0249999999999999</v>
      </c>
      <c r="K1686" s="46">
        <v>1.0249999999999999</v>
      </c>
    </row>
    <row r="1687" spans="1:11" x14ac:dyDescent="0.3">
      <c r="A1687" s="46"/>
      <c r="B1687" s="46"/>
      <c r="C1687" s="46" t="s">
        <v>264</v>
      </c>
      <c r="D1687" s="46" t="s">
        <v>194</v>
      </c>
      <c r="E1687" s="46" t="s">
        <v>49</v>
      </c>
      <c r="F1687" s="46">
        <v>39.999999999579735</v>
      </c>
      <c r="G1687" s="46">
        <v>39.999999999579714</v>
      </c>
      <c r="H1687" s="46">
        <v>40.000040468006247</v>
      </c>
      <c r="I1687" s="46">
        <v>40.0000404680058</v>
      </c>
      <c r="J1687" s="46">
        <v>40.000110017810364</v>
      </c>
      <c r="K1687" s="46">
        <v>40.000110017810421</v>
      </c>
    </row>
    <row r="1688" spans="1:11" ht="43.2" x14ac:dyDescent="0.3">
      <c r="A1688" s="46"/>
      <c r="B1688" s="46"/>
      <c r="C1688" s="46" t="s">
        <v>264</v>
      </c>
      <c r="D1688" s="136" t="s">
        <v>198</v>
      </c>
      <c r="E1688" s="46" t="s">
        <v>67</v>
      </c>
      <c r="F1688" s="46">
        <v>29.944960019534303</v>
      </c>
      <c r="G1688" s="46">
        <v>29.944960019534197</v>
      </c>
      <c r="H1688" s="46">
        <v>44.623545544000521</v>
      </c>
      <c r="I1688" s="46">
        <v>44.623545400676946</v>
      </c>
      <c r="J1688" s="46">
        <v>55.557815714845546</v>
      </c>
      <c r="K1688" s="46">
        <v>55.557815714846051</v>
      </c>
    </row>
    <row r="1689" spans="1:11" x14ac:dyDescent="0.3">
      <c r="A1689" s="46"/>
      <c r="B1689" s="46"/>
      <c r="C1689" s="46" t="s">
        <v>264</v>
      </c>
      <c r="D1689" s="46" t="s">
        <v>177</v>
      </c>
      <c r="E1689" s="46" t="s">
        <v>792</v>
      </c>
      <c r="F1689" s="46">
        <v>0.38243132812039882</v>
      </c>
      <c r="G1689" s="46">
        <v>0.38243132812012487</v>
      </c>
      <c r="H1689" s="46">
        <v>0.90704576203546883</v>
      </c>
      <c r="I1689" s="46">
        <v>0.88297680539488477</v>
      </c>
      <c r="J1689" s="46">
        <v>2.8393823318815201</v>
      </c>
      <c r="K1689" s="46">
        <v>2.7785723327141034</v>
      </c>
    </row>
    <row r="1690" spans="1:11" x14ac:dyDescent="0.3">
      <c r="A1690" s="46"/>
      <c r="B1690" s="46"/>
      <c r="C1690" s="46" t="s">
        <v>264</v>
      </c>
      <c r="D1690" s="46" t="s">
        <v>200</v>
      </c>
      <c r="E1690" s="46" t="s">
        <v>67</v>
      </c>
      <c r="F1690" s="46">
        <v>38330.219947704565</v>
      </c>
      <c r="G1690" s="46">
        <v>38330.21994770335</v>
      </c>
      <c r="H1690" s="46">
        <v>20001.94573986614</v>
      </c>
      <c r="I1690" s="46">
        <v>20001.945915637065</v>
      </c>
      <c r="J1690" s="46">
        <v>6350.4175571402748</v>
      </c>
      <c r="K1690" s="46">
        <v>6350.417557140483</v>
      </c>
    </row>
    <row r="1691" spans="1:11" x14ac:dyDescent="0.3">
      <c r="A1691" s="46"/>
      <c r="B1691" s="46"/>
      <c r="C1691" s="46" t="s">
        <v>264</v>
      </c>
      <c r="D1691" s="46" t="s">
        <v>199</v>
      </c>
      <c r="E1691" s="46" t="s">
        <v>792</v>
      </c>
      <c r="F1691" s="46">
        <v>489.52067099723013</v>
      </c>
      <c r="G1691" s="46">
        <v>489.52067099686565</v>
      </c>
      <c r="H1691" s="46">
        <v>406.57190939522292</v>
      </c>
      <c r="I1691" s="46">
        <v>395.78330559997494</v>
      </c>
      <c r="J1691" s="46">
        <v>324.5495378069046</v>
      </c>
      <c r="K1691" s="46">
        <v>317.59878062911935</v>
      </c>
    </row>
    <row r="1692" spans="1:11" x14ac:dyDescent="0.3">
      <c r="A1692" s="46"/>
      <c r="B1692" s="46" t="s">
        <v>256</v>
      </c>
      <c r="C1692" s="46"/>
      <c r="D1692" s="46"/>
      <c r="E1692" s="46"/>
      <c r="F1692" s="46"/>
      <c r="G1692" s="46"/>
      <c r="H1692" s="46"/>
      <c r="I1692" s="46"/>
      <c r="J1692" s="46"/>
      <c r="K1692" s="46"/>
    </row>
    <row r="1693" spans="1:11" x14ac:dyDescent="0.3">
      <c r="A1693" s="46"/>
      <c r="B1693" s="46"/>
      <c r="C1693" s="46" t="s">
        <v>22</v>
      </c>
      <c r="D1693" s="46" t="s">
        <v>196</v>
      </c>
      <c r="E1693" s="46" t="s">
        <v>195</v>
      </c>
      <c r="F1693" s="46">
        <v>7.9608142110105698E-11</v>
      </c>
      <c r="G1693" s="46">
        <v>7.9607601233986908E-11</v>
      </c>
      <c r="H1693" s="46">
        <v>0.44808350480899478</v>
      </c>
      <c r="I1693" s="46">
        <v>0.44808350042389639</v>
      </c>
      <c r="J1693" s="46">
        <v>0.78192863395717738</v>
      </c>
      <c r="K1693" s="46">
        <v>0.78192863395717838</v>
      </c>
    </row>
    <row r="1694" spans="1:11" x14ac:dyDescent="0.3">
      <c r="A1694" s="46"/>
      <c r="B1694" s="46"/>
      <c r="C1694" s="46" t="s">
        <v>103</v>
      </c>
      <c r="D1694" s="46" t="s">
        <v>197</v>
      </c>
      <c r="E1694" s="46" t="s">
        <v>195</v>
      </c>
      <c r="F1694" s="46">
        <v>2.9622636270781821E-3</v>
      </c>
      <c r="G1694" s="46">
        <v>2.9622636270803756E-3</v>
      </c>
      <c r="H1694" s="46">
        <v>1.4902741159755167E-3</v>
      </c>
      <c r="I1694" s="46">
        <v>1.4902741128089466E-3</v>
      </c>
      <c r="J1694" s="46">
        <v>5.1327044991465991E-4</v>
      </c>
      <c r="K1694" s="46">
        <v>5.1327044991467585E-4</v>
      </c>
    </row>
    <row r="1695" spans="1:11" x14ac:dyDescent="0.3">
      <c r="A1695" s="46"/>
      <c r="B1695" s="46"/>
      <c r="C1695" s="46" t="s">
        <v>266</v>
      </c>
      <c r="D1695" s="46" t="s">
        <v>237</v>
      </c>
      <c r="E1695" s="46" t="s">
        <v>95</v>
      </c>
      <c r="F1695" s="46">
        <v>0.88801570811428898</v>
      </c>
      <c r="G1695" s="46">
        <v>0.88801570811426001</v>
      </c>
      <c r="H1695" s="46">
        <v>0.87800273739778834</v>
      </c>
      <c r="I1695" s="46">
        <v>0.87800273772084103</v>
      </c>
      <c r="J1695" s="46">
        <v>0.88729854582368006</v>
      </c>
      <c r="K1695" s="46">
        <v>0.88729854582362544</v>
      </c>
    </row>
    <row r="1696" spans="1:11" x14ac:dyDescent="0.3">
      <c r="A1696" s="46"/>
      <c r="B1696" s="46"/>
      <c r="C1696" s="46" t="s">
        <v>267</v>
      </c>
      <c r="D1696" s="46" t="s">
        <v>238</v>
      </c>
      <c r="E1696" s="46" t="s">
        <v>95</v>
      </c>
      <c r="F1696" s="46">
        <v>8.3304716487591052E-2</v>
      </c>
      <c r="G1696" s="46">
        <v>8.3304716487592717E-2</v>
      </c>
      <c r="H1696" s="46">
        <v>8.6555813236966594E-2</v>
      </c>
      <c r="I1696" s="46">
        <v>8.6555813041771512E-2</v>
      </c>
      <c r="J1696" s="46">
        <v>7.9073655583637298E-2</v>
      </c>
      <c r="K1696" s="46">
        <v>7.9073655583672103E-2</v>
      </c>
    </row>
    <row r="1697" spans="1:11" x14ac:dyDescent="0.3">
      <c r="A1697" s="46"/>
      <c r="B1697" s="46"/>
      <c r="C1697" s="46" t="s">
        <v>268</v>
      </c>
      <c r="D1697" s="46" t="s">
        <v>239</v>
      </c>
      <c r="E1697" s="46" t="s">
        <v>95</v>
      </c>
      <c r="F1697" s="46">
        <v>2.8679575398120015E-2</v>
      </c>
      <c r="G1697" s="46">
        <v>2.8679575398147226E-2</v>
      </c>
      <c r="H1697" s="46">
        <v>3.5441449365245195E-2</v>
      </c>
      <c r="I1697" s="46">
        <v>3.5441449237387519E-2</v>
      </c>
      <c r="J1697" s="46">
        <v>3.3627798592682695E-2</v>
      </c>
      <c r="K1697" s="46">
        <v>3.3627798592702499E-2</v>
      </c>
    </row>
    <row r="1698" spans="1:11" x14ac:dyDescent="0.3">
      <c r="A1698" s="46"/>
      <c r="B1698" s="46"/>
      <c r="C1698" s="46" t="s">
        <v>269</v>
      </c>
      <c r="D1698" s="46" t="s">
        <v>240</v>
      </c>
      <c r="E1698" s="46" t="s">
        <v>95</v>
      </c>
      <c r="F1698" s="46">
        <v>4.6104406807058528E-18</v>
      </c>
      <c r="G1698" s="46">
        <v>2.9168435611835427E-18</v>
      </c>
      <c r="H1698" s="46">
        <v>5.2998186123665132E-18</v>
      </c>
      <c r="I1698" s="46">
        <v>3.5142828447988827E-18</v>
      </c>
      <c r="J1698" s="46">
        <v>-3.584969995306564E-18</v>
      </c>
      <c r="K1698" s="46">
        <v>-9.7729952216641979E-18</v>
      </c>
    </row>
    <row r="1699" spans="1:11" x14ac:dyDescent="0.3">
      <c r="A1699" s="46"/>
      <c r="B1699" s="46"/>
      <c r="C1699" s="46" t="s">
        <v>270</v>
      </c>
      <c r="D1699" s="46" t="s">
        <v>241</v>
      </c>
      <c r="E1699" s="46" t="s">
        <v>95</v>
      </c>
      <c r="F1699" s="46">
        <v>-1.2453412446744444E-19</v>
      </c>
      <c r="G1699" s="46">
        <v>2.2606839227749136E-19</v>
      </c>
      <c r="H1699" s="46">
        <v>-3.9740910168253276E-19</v>
      </c>
      <c r="I1699" s="46">
        <v>4.640954335322445E-19</v>
      </c>
      <c r="J1699" s="46">
        <v>-3.7102022605398607E-19</v>
      </c>
      <c r="K1699" s="46">
        <v>-6.47160993473494E-19</v>
      </c>
    </row>
    <row r="1700" spans="1:11" x14ac:dyDescent="0.3">
      <c r="A1700" s="46"/>
      <c r="B1700" s="46"/>
      <c r="C1700" s="46" t="s">
        <v>271</v>
      </c>
      <c r="D1700" s="46" t="s">
        <v>242</v>
      </c>
      <c r="E1700" s="46" t="s">
        <v>95</v>
      </c>
      <c r="F1700" s="46">
        <v>1.4878706351414472E-19</v>
      </c>
      <c r="G1700" s="46">
        <v>4.8803281878975872E-19</v>
      </c>
      <c r="H1700" s="46">
        <v>3.00183770782873E-19</v>
      </c>
      <c r="I1700" s="46">
        <v>-7.6426643949490006E-20</v>
      </c>
      <c r="J1700" s="46">
        <v>2.0573844043779269E-19</v>
      </c>
      <c r="K1700" s="46">
        <v>1.1027462699238275E-19</v>
      </c>
    </row>
    <row r="1701" spans="1:11" x14ac:dyDescent="0.3">
      <c r="A1701" s="46"/>
      <c r="B1701" s="46"/>
      <c r="C1701" s="46" t="s">
        <v>272</v>
      </c>
      <c r="D1701" s="46" t="s">
        <v>243</v>
      </c>
      <c r="E1701" s="46" t="s">
        <v>43</v>
      </c>
      <c r="F1701" s="46">
        <v>38444.101514551738</v>
      </c>
      <c r="G1701" s="46">
        <v>38444.101514550588</v>
      </c>
      <c r="H1701" s="46">
        <v>38327.451892661367</v>
      </c>
      <c r="I1701" s="46">
        <v>38327.451886972805</v>
      </c>
      <c r="J1701" s="46">
        <v>37968.508668602954</v>
      </c>
      <c r="K1701" s="46">
        <v>37968.508668604103</v>
      </c>
    </row>
    <row r="1702" spans="1:11" x14ac:dyDescent="0.3">
      <c r="A1702" s="46"/>
      <c r="B1702" s="46"/>
      <c r="C1702" s="46" t="s">
        <v>273</v>
      </c>
      <c r="D1702" s="46" t="s">
        <v>244</v>
      </c>
      <c r="E1702" s="46" t="s">
        <v>43</v>
      </c>
      <c r="F1702" s="46">
        <v>40262.533513250084</v>
      </c>
      <c r="G1702" s="46">
        <v>40262.533513248971</v>
      </c>
      <c r="H1702" s="46">
        <v>40216.851041950875</v>
      </c>
      <c r="I1702" s="46">
        <v>40216.851032001461</v>
      </c>
      <c r="J1702" s="46">
        <v>39694.582192768386</v>
      </c>
      <c r="K1702" s="46">
        <v>39694.582192770293</v>
      </c>
    </row>
    <row r="1703" spans="1:11" x14ac:dyDescent="0.3">
      <c r="A1703" s="50" t="s">
        <v>801</v>
      </c>
      <c r="B1703" s="39"/>
      <c r="C1703" s="39"/>
      <c r="D1703" s="39"/>
      <c r="E1703" s="39"/>
      <c r="F1703" s="39"/>
      <c r="G1703" s="39"/>
      <c r="H1703" s="39"/>
      <c r="I1703" s="39"/>
      <c r="J1703" s="39"/>
      <c r="K1703" s="39"/>
    </row>
    <row r="1704" spans="1:11" x14ac:dyDescent="0.3">
      <c r="A1704" s="50"/>
      <c r="B1704" s="39"/>
      <c r="C1704" s="39" t="s">
        <v>264</v>
      </c>
      <c r="D1704" s="39" t="s">
        <v>181</v>
      </c>
      <c r="E1704" s="39" t="s">
        <v>65</v>
      </c>
      <c r="F1704" s="61">
        <v>1381.8815070274054</v>
      </c>
      <c r="G1704" s="61">
        <v>1381.8815070274065</v>
      </c>
      <c r="H1704" s="61">
        <v>633.1801812123673</v>
      </c>
      <c r="I1704" s="61">
        <v>616.37839786730365</v>
      </c>
      <c r="J1704" s="61">
        <v>353.02468445599806</v>
      </c>
      <c r="K1704" s="61">
        <v>345.46408561490119</v>
      </c>
    </row>
    <row r="1705" spans="1:11" x14ac:dyDescent="0.3">
      <c r="A1705" s="39"/>
      <c r="B1705" s="50" t="s">
        <v>523</v>
      </c>
      <c r="C1705" s="39" t="s">
        <v>264</v>
      </c>
      <c r="D1705" s="39" t="s">
        <v>180</v>
      </c>
      <c r="E1705" s="39" t="s">
        <v>64</v>
      </c>
      <c r="F1705" s="61">
        <v>1381.8815070274054</v>
      </c>
      <c r="G1705" s="61">
        <v>1381.8815070274065</v>
      </c>
      <c r="H1705" s="61">
        <v>633.1801812123673</v>
      </c>
      <c r="I1705" s="61">
        <v>616.37839786730365</v>
      </c>
      <c r="J1705" s="61">
        <v>353.02468445599806</v>
      </c>
      <c r="K1705" s="61">
        <v>345.46408561490119</v>
      </c>
    </row>
    <row r="1706" spans="1:11" x14ac:dyDescent="0.3">
      <c r="A1706" s="39"/>
      <c r="B1706" s="39"/>
      <c r="C1706" s="39" t="s">
        <v>264</v>
      </c>
      <c r="D1706" s="39" t="s">
        <v>175</v>
      </c>
      <c r="E1706" s="39" t="s">
        <v>48</v>
      </c>
      <c r="F1706" s="39">
        <v>1.325</v>
      </c>
      <c r="G1706" s="39">
        <v>1.325</v>
      </c>
      <c r="H1706" s="39">
        <v>1.325</v>
      </c>
      <c r="I1706" s="39">
        <v>1.325</v>
      </c>
      <c r="J1706" s="39">
        <v>1.325</v>
      </c>
      <c r="K1706" s="39">
        <v>1.325</v>
      </c>
    </row>
    <row r="1707" spans="1:11" x14ac:dyDescent="0.3">
      <c r="A1707" s="39"/>
      <c r="B1707" s="39"/>
      <c r="C1707" s="39" t="s">
        <v>264</v>
      </c>
      <c r="D1707" s="39" t="s">
        <v>176</v>
      </c>
      <c r="E1707" s="39" t="s">
        <v>49</v>
      </c>
      <c r="F1707" s="39">
        <v>14.999999999995541</v>
      </c>
      <c r="G1707" s="39">
        <v>14.999999999998137</v>
      </c>
      <c r="H1707" s="39">
        <v>50.909203993170273</v>
      </c>
      <c r="I1707" s="39">
        <v>50.909203993168965</v>
      </c>
      <c r="J1707" s="39">
        <v>59.384444558196812</v>
      </c>
      <c r="K1707" s="39">
        <v>59.384444558196783</v>
      </c>
    </row>
    <row r="1708" spans="1:11" x14ac:dyDescent="0.3">
      <c r="A1708" s="39"/>
      <c r="B1708" s="39"/>
      <c r="C1708" s="39" t="s">
        <v>264</v>
      </c>
      <c r="D1708" s="39" t="s">
        <v>182</v>
      </c>
      <c r="E1708" s="39" t="s">
        <v>80</v>
      </c>
      <c r="F1708" s="39">
        <v>707.98425699791483</v>
      </c>
      <c r="G1708" s="39">
        <v>707.98425699791562</v>
      </c>
      <c r="H1708" s="39">
        <v>337.63356054799061</v>
      </c>
      <c r="I1708" s="39">
        <v>328.67426886029466</v>
      </c>
      <c r="J1708" s="39">
        <v>192.77512407561395</v>
      </c>
      <c r="K1708" s="39">
        <v>188.64653068298941</v>
      </c>
    </row>
    <row r="1709" spans="1:11" x14ac:dyDescent="0.3">
      <c r="A1709" s="39"/>
      <c r="B1709" s="39"/>
      <c r="C1709" s="39" t="s">
        <v>264</v>
      </c>
      <c r="D1709" s="39" t="s">
        <v>178</v>
      </c>
      <c r="E1709" s="39" t="s">
        <v>66</v>
      </c>
      <c r="F1709" s="39">
        <v>-8.4291682385994395</v>
      </c>
      <c r="G1709" s="39">
        <v>-8.4291682386011004</v>
      </c>
      <c r="H1709" s="39">
        <v>23.051159459513183</v>
      </c>
      <c r="I1709" s="39">
        <v>23.05115945951378</v>
      </c>
      <c r="J1709" s="39">
        <v>31.336453505194093</v>
      </c>
      <c r="K1709" s="39">
        <v>31.336453505194086</v>
      </c>
    </row>
    <row r="1710" spans="1:11" x14ac:dyDescent="0.3">
      <c r="A1710" s="39"/>
      <c r="B1710" s="39"/>
      <c r="C1710" s="39" t="s">
        <v>264</v>
      </c>
      <c r="D1710" s="39" t="s">
        <v>177</v>
      </c>
      <c r="E1710" s="39" t="s">
        <v>792</v>
      </c>
      <c r="F1710" s="39">
        <v>-11.648111708543334</v>
      </c>
      <c r="G1710" s="39">
        <v>-11.648111708545638</v>
      </c>
      <c r="H1710" s="39">
        <v>14.595537323729731</v>
      </c>
      <c r="I1710" s="39">
        <v>14.208236736638844</v>
      </c>
      <c r="J1710" s="39">
        <v>11.062541610641199</v>
      </c>
      <c r="K1710" s="39">
        <v>10.825619256585741</v>
      </c>
    </row>
    <row r="1711" spans="1:11" x14ac:dyDescent="0.3">
      <c r="A1711" s="39"/>
      <c r="B1711" s="39"/>
      <c r="C1711" s="39" t="s">
        <v>264</v>
      </c>
      <c r="D1711" s="39" t="s">
        <v>179</v>
      </c>
      <c r="E1711" s="39" t="s">
        <v>66</v>
      </c>
      <c r="F1711" s="39">
        <v>1.4211E-14</v>
      </c>
      <c r="G1711" s="39">
        <v>2.6133000000000001E-14</v>
      </c>
      <c r="H1711" s="39">
        <v>-1.4211E-14</v>
      </c>
      <c r="I1711" s="39">
        <v>-1.4211E-14</v>
      </c>
      <c r="J1711" s="39">
        <v>1.1235E-13</v>
      </c>
      <c r="K1711" s="39">
        <v>1.1235E-13</v>
      </c>
    </row>
    <row r="1712" spans="1:11" x14ac:dyDescent="0.3">
      <c r="A1712" s="39"/>
      <c r="B1712" s="39"/>
      <c r="C1712" s="39" t="s">
        <v>264</v>
      </c>
      <c r="D1712" s="39" t="s">
        <v>199</v>
      </c>
      <c r="E1712" s="39" t="s">
        <v>792</v>
      </c>
      <c r="F1712" s="39">
        <v>1.9637918096366458E-14</v>
      </c>
      <c r="G1712" s="39">
        <v>3.6112709423147213E-14</v>
      </c>
      <c r="H1712" s="39">
        <v>-8.9981235552089524E-15</v>
      </c>
      <c r="I1712" s="39">
        <v>-8.7593534120922516E-15</v>
      </c>
      <c r="J1712" s="39">
        <v>3.9662323298631383E-14</v>
      </c>
      <c r="K1712" s="39">
        <v>3.8812890018834147E-14</v>
      </c>
    </row>
    <row r="1713" spans="1:11" x14ac:dyDescent="0.3">
      <c r="A1713" s="39"/>
      <c r="B1713" s="39" t="s">
        <v>256</v>
      </c>
      <c r="C1713" s="39"/>
      <c r="D1713" s="39"/>
      <c r="E1713" s="39"/>
      <c r="F1713" s="39"/>
      <c r="G1713" s="39"/>
      <c r="H1713" s="39"/>
      <c r="I1713" s="39"/>
      <c r="J1713" s="39"/>
      <c r="K1713" s="39"/>
    </row>
    <row r="1714" spans="1:11" x14ac:dyDescent="0.3">
      <c r="A1714" s="39"/>
      <c r="B1714" s="39"/>
      <c r="C1714" s="39" t="s">
        <v>5</v>
      </c>
      <c r="D1714" s="39" t="s">
        <v>213</v>
      </c>
      <c r="E1714" s="39" t="s">
        <v>95</v>
      </c>
      <c r="F1714" s="39">
        <v>8.3805238557584875E-47</v>
      </c>
      <c r="G1714" s="39">
        <v>1.342175556477254E-55</v>
      </c>
      <c r="H1714" s="39">
        <v>-1.6269444000401921E-55</v>
      </c>
      <c r="I1714" s="39">
        <v>6.2564649413326332E-49</v>
      </c>
      <c r="J1714" s="39">
        <v>2.2601755751829107E-148</v>
      </c>
      <c r="K1714" s="39">
        <v>-5.8880250625723062E-112</v>
      </c>
    </row>
    <row r="1715" spans="1:11" x14ac:dyDescent="0.3">
      <c r="A1715" s="39"/>
      <c r="B1715" s="39"/>
      <c r="C1715" s="39" t="s">
        <v>8</v>
      </c>
      <c r="D1715" s="39" t="s">
        <v>214</v>
      </c>
      <c r="E1715" s="39" t="s">
        <v>95</v>
      </c>
      <c r="F1715" s="39">
        <v>-2.1656556928002927E-26</v>
      </c>
      <c r="G1715" s="39">
        <v>-2.9801100249021031E-26</v>
      </c>
      <c r="H1715" s="39">
        <v>-5.7095056660255163E-27</v>
      </c>
      <c r="I1715" s="39">
        <v>-7.9143254882748183E-26</v>
      </c>
      <c r="J1715" s="39">
        <v>-1.4577698909574176E-19</v>
      </c>
      <c r="K1715" s="39">
        <v>-3.7051497777829946E-19</v>
      </c>
    </row>
    <row r="1716" spans="1:11" x14ac:dyDescent="0.3">
      <c r="A1716" s="39"/>
      <c r="B1716" s="39"/>
      <c r="C1716" s="39" t="s">
        <v>10</v>
      </c>
      <c r="D1716" s="39" t="s">
        <v>215</v>
      </c>
      <c r="E1716" s="39" t="s">
        <v>95</v>
      </c>
      <c r="F1716" s="39">
        <v>-8.3651678416239658E-27</v>
      </c>
      <c r="G1716" s="39">
        <v>-5.9448185067733472E-27</v>
      </c>
      <c r="H1716" s="39">
        <v>2.0873654164698122E-28</v>
      </c>
      <c r="I1716" s="39">
        <v>-4.4010043587318959E-27</v>
      </c>
      <c r="J1716" s="39">
        <v>1.3676273428498043E-19</v>
      </c>
      <c r="K1716" s="39">
        <v>1.3616225617879128E-19</v>
      </c>
    </row>
    <row r="1717" spans="1:11" x14ac:dyDescent="0.3">
      <c r="A1717" s="39"/>
      <c r="B1717" s="39"/>
      <c r="C1717" s="39" t="s">
        <v>12</v>
      </c>
      <c r="D1717" s="39" t="s">
        <v>216</v>
      </c>
      <c r="E1717" s="39" t="s">
        <v>95</v>
      </c>
      <c r="F1717" s="39">
        <v>0</v>
      </c>
      <c r="G1717" s="39">
        <v>0</v>
      </c>
      <c r="H1717" s="39">
        <v>0</v>
      </c>
      <c r="I1717" s="39">
        <v>0</v>
      </c>
      <c r="J1717" s="39">
        <v>0</v>
      </c>
      <c r="K1717" s="39">
        <v>0</v>
      </c>
    </row>
    <row r="1718" spans="1:11" x14ac:dyDescent="0.3">
      <c r="A1718" s="39"/>
      <c r="B1718" s="39"/>
      <c r="C1718" s="39" t="s">
        <v>14</v>
      </c>
      <c r="D1718" s="39" t="s">
        <v>217</v>
      </c>
      <c r="E1718" s="39" t="s">
        <v>95</v>
      </c>
      <c r="F1718" s="39">
        <v>-1.6523227542909693E-18</v>
      </c>
      <c r="G1718" s="39">
        <v>-2.2015811482474182E-18</v>
      </c>
      <c r="H1718" s="39">
        <v>1.0172663227428228E-18</v>
      </c>
      <c r="I1718" s="39">
        <v>-1.0780371563010693E-18</v>
      </c>
      <c r="J1718" s="39">
        <v>-2.1190342082338009E-18</v>
      </c>
      <c r="K1718" s="39">
        <v>-2.4982643185791103E-18</v>
      </c>
    </row>
    <row r="1719" spans="1:11" x14ac:dyDescent="0.3">
      <c r="A1719" s="39"/>
      <c r="B1719" s="39"/>
      <c r="C1719" s="39" t="s">
        <v>16</v>
      </c>
      <c r="D1719" s="39" t="s">
        <v>218</v>
      </c>
      <c r="E1719" s="39" t="s">
        <v>95</v>
      </c>
      <c r="F1719" s="39">
        <v>6.6828610134871278E-18</v>
      </c>
      <c r="G1719" s="39">
        <v>-5.0691395580606081E-18</v>
      </c>
      <c r="H1719" s="39">
        <v>3.4064256841156718E-17</v>
      </c>
      <c r="I1719" s="39">
        <v>5.3317393384200746E-17</v>
      </c>
      <c r="J1719" s="39">
        <v>5.124486545896465E-17</v>
      </c>
      <c r="K1719" s="39">
        <v>5.7818605376694999E-17</v>
      </c>
    </row>
    <row r="1720" spans="1:11" x14ac:dyDescent="0.3">
      <c r="A1720" s="39"/>
      <c r="B1720" s="39"/>
      <c r="C1720" s="39" t="s">
        <v>18</v>
      </c>
      <c r="D1720" s="39" t="s">
        <v>220</v>
      </c>
      <c r="E1720" s="39" t="s">
        <v>95</v>
      </c>
      <c r="F1720" s="39">
        <v>0.99586911006068901</v>
      </c>
      <c r="G1720" s="39">
        <v>0.99586911006068901</v>
      </c>
      <c r="H1720" s="39">
        <v>0.967427458041202</v>
      </c>
      <c r="I1720" s="39">
        <v>0.96742745804120189</v>
      </c>
      <c r="J1720" s="39">
        <v>0.94996538836184419</v>
      </c>
      <c r="K1720" s="39">
        <v>0.94996538836184419</v>
      </c>
    </row>
    <row r="1721" spans="1:11" x14ac:dyDescent="0.3">
      <c r="A1721" s="39"/>
      <c r="B1721" s="39"/>
      <c r="C1721" s="39" t="s">
        <v>20</v>
      </c>
      <c r="D1721" s="39" t="s">
        <v>221</v>
      </c>
      <c r="E1721" s="39" t="s">
        <v>95</v>
      </c>
      <c r="F1721" s="39">
        <v>1.2587834857669372E-18</v>
      </c>
      <c r="G1721" s="39">
        <v>1.8653011230133324E-18</v>
      </c>
      <c r="H1721" s="39">
        <v>-4.3498628015056903E-18</v>
      </c>
      <c r="I1721" s="39">
        <v>-2.2603888882780122E-18</v>
      </c>
      <c r="J1721" s="39">
        <v>-3.5139730414001699E-18</v>
      </c>
      <c r="K1721" s="39">
        <v>-3.300132467510587E-18</v>
      </c>
    </row>
    <row r="1722" spans="1:11" x14ac:dyDescent="0.3">
      <c r="A1722" s="39"/>
      <c r="B1722" s="39"/>
      <c r="C1722" s="39" t="s">
        <v>22</v>
      </c>
      <c r="D1722" s="39" t="s">
        <v>222</v>
      </c>
      <c r="E1722" s="39" t="s">
        <v>95</v>
      </c>
      <c r="F1722" s="39">
        <v>4.1308899393109602E-3</v>
      </c>
      <c r="G1722" s="39">
        <v>4.1308899393109628E-3</v>
      </c>
      <c r="H1722" s="39">
        <v>3.2572541958798037E-2</v>
      </c>
      <c r="I1722" s="39">
        <v>3.2572541958797982E-2</v>
      </c>
      <c r="J1722" s="39">
        <v>5.0034611638155854E-2</v>
      </c>
      <c r="K1722" s="39">
        <v>5.0034611638155861E-2</v>
      </c>
    </row>
    <row r="1723" spans="1:11" x14ac:dyDescent="0.3">
      <c r="A1723" s="39"/>
      <c r="B1723" s="39"/>
      <c r="C1723" s="39" t="s">
        <v>24</v>
      </c>
      <c r="D1723" s="39" t="s">
        <v>223</v>
      </c>
      <c r="E1723" s="39" t="s">
        <v>95</v>
      </c>
      <c r="F1723" s="39">
        <v>-1.1470874766581587E-20</v>
      </c>
      <c r="G1723" s="39">
        <v>3.1031544907895043E-21</v>
      </c>
      <c r="H1723" s="39">
        <v>-5.3802455020114137E-21</v>
      </c>
      <c r="I1723" s="39">
        <v>-3.9803044132164181E-21</v>
      </c>
      <c r="J1723" s="39">
        <v>1.0660876334541691E-20</v>
      </c>
      <c r="K1723" s="39">
        <v>6.7256377156968848E-22</v>
      </c>
    </row>
    <row r="1724" spans="1:11" x14ac:dyDescent="0.3">
      <c r="A1724" s="39"/>
      <c r="B1724" s="39"/>
      <c r="C1724" s="39" t="s">
        <v>26</v>
      </c>
      <c r="D1724" s="39" t="s">
        <v>224</v>
      </c>
      <c r="E1724" s="39" t="s">
        <v>95</v>
      </c>
      <c r="F1724" s="39">
        <v>-1.744372798623246E-21</v>
      </c>
      <c r="G1724" s="39">
        <v>-1.2644693242365449E-21</v>
      </c>
      <c r="H1724" s="39">
        <v>-1.9150344663208185E-21</v>
      </c>
      <c r="I1724" s="39">
        <v>1.4490445015954859E-22</v>
      </c>
      <c r="J1724" s="39">
        <v>-5.9118629384983356E-21</v>
      </c>
      <c r="K1724" s="39">
        <v>-3.2153164173303547E-21</v>
      </c>
    </row>
    <row r="1725" spans="1:11" x14ac:dyDescent="0.3">
      <c r="A1725" s="39"/>
      <c r="B1725" s="39"/>
      <c r="C1725" s="39" t="s">
        <v>28</v>
      </c>
      <c r="D1725" s="39" t="s">
        <v>225</v>
      </c>
      <c r="E1725" s="39" t="s">
        <v>95</v>
      </c>
      <c r="F1725" s="39">
        <v>0</v>
      </c>
      <c r="G1725" s="39">
        <v>0</v>
      </c>
      <c r="H1725" s="39">
        <v>-1.3861779359707392E-37</v>
      </c>
      <c r="I1725" s="39">
        <v>0</v>
      </c>
      <c r="J1725" s="39">
        <v>0</v>
      </c>
      <c r="K1725" s="39">
        <v>0</v>
      </c>
    </row>
    <row r="1726" spans="1:11" x14ac:dyDescent="0.3">
      <c r="A1726" s="39"/>
      <c r="B1726" s="39"/>
      <c r="C1726" s="39" t="s">
        <v>30</v>
      </c>
      <c r="D1726" s="39" t="s">
        <v>226</v>
      </c>
      <c r="E1726" s="39" t="s">
        <v>95</v>
      </c>
      <c r="F1726" s="39">
        <v>6.1383694097321352E-20</v>
      </c>
      <c r="G1726" s="39">
        <v>-3.4864210609454743E-20</v>
      </c>
      <c r="H1726" s="39">
        <v>-1.3402967878909353E-19</v>
      </c>
      <c r="I1726" s="39">
        <v>-1.4403599670141849E-19</v>
      </c>
      <c r="J1726" s="39">
        <v>-8.7989523270914518E-20</v>
      </c>
      <c r="K1726" s="39">
        <v>-1.5476144859726468E-19</v>
      </c>
    </row>
    <row r="1727" spans="1:11" x14ac:dyDescent="0.3">
      <c r="A1727" s="39"/>
      <c r="B1727" s="39"/>
      <c r="C1727" s="39" t="s">
        <v>32</v>
      </c>
      <c r="D1727" s="39" t="s">
        <v>227</v>
      </c>
      <c r="E1727" s="39" t="s">
        <v>95</v>
      </c>
      <c r="F1727" s="39">
        <v>0</v>
      </c>
      <c r="G1727" s="39">
        <v>0</v>
      </c>
      <c r="H1727" s="39">
        <v>0</v>
      </c>
      <c r="I1727" s="39">
        <v>0</v>
      </c>
      <c r="J1727" s="39">
        <v>0</v>
      </c>
      <c r="K1727" s="39">
        <v>0</v>
      </c>
    </row>
    <row r="1728" spans="1:11" x14ac:dyDescent="0.3">
      <c r="A1728" s="39"/>
      <c r="B1728" s="39"/>
      <c r="C1728" s="39" t="s">
        <v>34</v>
      </c>
      <c r="D1728" s="39" t="s">
        <v>228</v>
      </c>
      <c r="E1728" s="39" t="s">
        <v>95</v>
      </c>
      <c r="F1728" s="39">
        <v>3.2610049609065369E-21</v>
      </c>
      <c r="G1728" s="39">
        <v>-7.3836549530718652E-22</v>
      </c>
      <c r="H1728" s="39">
        <v>4.2744916240815193E-21</v>
      </c>
      <c r="I1728" s="39">
        <v>-1.8766216186004974E-20</v>
      </c>
      <c r="J1728" s="39">
        <v>5.5034031131808411E-21</v>
      </c>
      <c r="K1728" s="39">
        <v>7.8254590191104868E-21</v>
      </c>
    </row>
    <row r="1729" spans="1:11" x14ac:dyDescent="0.3">
      <c r="A1729" s="39"/>
      <c r="B1729" s="39"/>
      <c r="C1729" s="39" t="s">
        <v>36</v>
      </c>
      <c r="D1729" s="39" t="s">
        <v>229</v>
      </c>
      <c r="E1729" s="39" t="s">
        <v>95</v>
      </c>
      <c r="F1729" s="39">
        <v>0</v>
      </c>
      <c r="G1729" s="39">
        <v>0</v>
      </c>
      <c r="H1729" s="39">
        <v>0</v>
      </c>
      <c r="I1729" s="39">
        <v>6.6848796930148983E-63</v>
      </c>
      <c r="J1729" s="39">
        <v>0</v>
      </c>
      <c r="K1729" s="39">
        <v>-6.1926764847767637E-262</v>
      </c>
    </row>
    <row r="1730" spans="1:11" x14ac:dyDescent="0.3">
      <c r="A1730" s="39"/>
      <c r="B1730" s="39"/>
      <c r="C1730" s="39" t="s">
        <v>38</v>
      </c>
      <c r="D1730" s="39" t="s">
        <v>230</v>
      </c>
      <c r="E1730" s="39" t="s">
        <v>95</v>
      </c>
      <c r="F1730" s="39">
        <v>0</v>
      </c>
      <c r="G1730" s="39">
        <v>0</v>
      </c>
      <c r="H1730" s="39">
        <v>0</v>
      </c>
      <c r="I1730" s="39">
        <v>1.3521688469961953E-62</v>
      </c>
      <c r="J1730" s="39">
        <v>0</v>
      </c>
      <c r="K1730" s="39">
        <v>-8.7650190246071117E-261</v>
      </c>
    </row>
    <row r="1731" spans="1:11" x14ac:dyDescent="0.3">
      <c r="A1731" s="39"/>
      <c r="B1731" s="39"/>
      <c r="C1731" s="39" t="s">
        <v>40</v>
      </c>
      <c r="D1731" s="39" t="s">
        <v>231</v>
      </c>
      <c r="E1731" s="39" t="s">
        <v>95</v>
      </c>
      <c r="F1731" s="39">
        <v>-1.5254930834450466E-21</v>
      </c>
      <c r="G1731" s="39">
        <v>2.2945277784954185E-21</v>
      </c>
      <c r="H1731" s="39">
        <v>1.0514988879466593E-21</v>
      </c>
      <c r="I1731" s="39">
        <v>-2.2680401616500495E-22</v>
      </c>
      <c r="J1731" s="39">
        <v>-3.4822668849331423E-21</v>
      </c>
      <c r="K1731" s="39">
        <v>-7.2196185038280049E-21</v>
      </c>
    </row>
    <row r="1732" spans="1:11" x14ac:dyDescent="0.3">
      <c r="A1732" s="39"/>
      <c r="B1732" s="39"/>
      <c r="C1732" s="39" t="s">
        <v>42</v>
      </c>
      <c r="D1732" s="39" t="s">
        <v>234</v>
      </c>
      <c r="E1732" s="39" t="s">
        <v>62</v>
      </c>
      <c r="F1732" s="39">
        <v>2.7755999999999999E-17</v>
      </c>
      <c r="G1732" s="39">
        <v>5.1007E-17</v>
      </c>
      <c r="H1732" s="39">
        <v>-2.6021E-17</v>
      </c>
      <c r="I1732" s="39">
        <v>-2.6021E-17</v>
      </c>
      <c r="J1732" s="39">
        <v>2.0556000000000001E-16</v>
      </c>
      <c r="K1732" s="39">
        <v>2.0556000000000001E-16</v>
      </c>
    </row>
    <row r="1733" spans="1:11" x14ac:dyDescent="0.3">
      <c r="A1733" s="39"/>
      <c r="B1733" s="39"/>
      <c r="C1733" s="39" t="s">
        <v>45</v>
      </c>
      <c r="D1733" s="39" t="s">
        <v>235</v>
      </c>
      <c r="E1733" s="39" t="s">
        <v>62</v>
      </c>
      <c r="F1733" s="39">
        <v>1.9694E-2</v>
      </c>
      <c r="G1733" s="39">
        <v>1.9694E-2</v>
      </c>
      <c r="H1733" s="39">
        <v>0.14920319999999959</v>
      </c>
      <c r="I1733" s="39">
        <v>0.14920320000000004</v>
      </c>
      <c r="J1733" s="39">
        <v>0.22380479999999986</v>
      </c>
      <c r="K1733" s="39">
        <v>0.22380479999999997</v>
      </c>
    </row>
    <row r="1734" spans="1:11" x14ac:dyDescent="0.3">
      <c r="A1734" s="49" t="s">
        <v>812</v>
      </c>
      <c r="B1734" s="46"/>
      <c r="C1734" s="46"/>
      <c r="D1734" s="46"/>
      <c r="E1734" s="46"/>
      <c r="F1734" s="46"/>
      <c r="G1734" s="46"/>
      <c r="H1734" s="46"/>
      <c r="I1734" s="46"/>
      <c r="J1734" s="46"/>
      <c r="K1734" s="46"/>
    </row>
    <row r="1735" spans="1:11" x14ac:dyDescent="0.3">
      <c r="A1735" s="46"/>
      <c r="B1735" s="49" t="s">
        <v>525</v>
      </c>
      <c r="C1735" s="46" t="s">
        <v>264</v>
      </c>
      <c r="D1735" s="46" t="s">
        <v>202</v>
      </c>
      <c r="E1735" s="46" t="s">
        <v>65</v>
      </c>
      <c r="F1735" s="46">
        <v>1.503322530255468</v>
      </c>
      <c r="G1735" s="46">
        <v>1.5033225302515436</v>
      </c>
      <c r="H1735" s="46">
        <v>0.76990618346483353</v>
      </c>
      <c r="I1735" s="46">
        <v>0.7815672700211258</v>
      </c>
      <c r="J1735" s="46">
        <v>0.67825539591370065</v>
      </c>
      <c r="K1735" s="46">
        <v>0.68728614625652218</v>
      </c>
    </row>
    <row r="1736" spans="1:11" x14ac:dyDescent="0.3">
      <c r="A1736" s="46"/>
      <c r="B1736" s="46"/>
      <c r="C1736" s="46" t="s">
        <v>264</v>
      </c>
      <c r="D1736" s="46" t="s">
        <v>193</v>
      </c>
      <c r="E1736" s="46" t="s">
        <v>48</v>
      </c>
      <c r="F1736" s="46">
        <v>1.0132000000000001</v>
      </c>
      <c r="G1736" s="46">
        <v>1.0132000000000001</v>
      </c>
      <c r="H1736" s="46">
        <v>1.0132000000000001</v>
      </c>
      <c r="I1736" s="46">
        <v>1.0132000000000001</v>
      </c>
      <c r="J1736" s="46">
        <v>1.0132000000000001</v>
      </c>
      <c r="K1736" s="46">
        <v>1.0132000000000001</v>
      </c>
    </row>
    <row r="1737" spans="1:11" x14ac:dyDescent="0.3">
      <c r="A1737" s="46"/>
      <c r="B1737" s="46"/>
      <c r="C1737" s="46" t="s">
        <v>264</v>
      </c>
      <c r="D1737" s="46" t="s">
        <v>194</v>
      </c>
      <c r="E1737" s="46" t="s">
        <v>49</v>
      </c>
      <c r="F1737" s="46">
        <v>30</v>
      </c>
      <c r="G1737" s="46">
        <v>30</v>
      </c>
      <c r="H1737" s="46">
        <v>30</v>
      </c>
      <c r="I1737" s="46">
        <v>30</v>
      </c>
      <c r="J1737" s="46">
        <v>30</v>
      </c>
      <c r="K1737" s="46">
        <v>30</v>
      </c>
    </row>
    <row r="1738" spans="1:11" ht="43.2" x14ac:dyDescent="0.3">
      <c r="A1738" s="46"/>
      <c r="B1738" s="46"/>
      <c r="C1738" s="46" t="s">
        <v>264</v>
      </c>
      <c r="D1738" s="136" t="s">
        <v>198</v>
      </c>
      <c r="E1738" s="46" t="s">
        <v>67</v>
      </c>
      <c r="F1738" s="46">
        <v>17.634055688585651</v>
      </c>
      <c r="G1738" s="46">
        <v>17.634055688585647</v>
      </c>
      <c r="H1738" s="46">
        <v>17.634055688215497</v>
      </c>
      <c r="I1738" s="46">
        <v>17.634055688262158</v>
      </c>
      <c r="J1738" s="46">
        <v>17.634055688378552</v>
      </c>
      <c r="K1738" s="46">
        <v>17.634055688410516</v>
      </c>
    </row>
    <row r="1739" spans="1:11" x14ac:dyDescent="0.3">
      <c r="A1739" s="46"/>
      <c r="B1739" s="46"/>
      <c r="C1739" s="46" t="s">
        <v>264</v>
      </c>
      <c r="D1739" s="46" t="s">
        <v>177</v>
      </c>
      <c r="E1739" s="46" t="s">
        <v>792</v>
      </c>
      <c r="F1739" s="46">
        <v>2.6509673216430409E-2</v>
      </c>
      <c r="G1739" s="46">
        <v>2.6509673216361201E-2</v>
      </c>
      <c r="H1739" s="46">
        <v>1.3576568513920332E-2</v>
      </c>
      <c r="I1739" s="46">
        <v>1.378220076367556E-2</v>
      </c>
      <c r="J1739" s="46">
        <v>1.196039342248544E-2</v>
      </c>
      <c r="K1739" s="46">
        <v>1.2119642176960568E-2</v>
      </c>
    </row>
    <row r="1740" spans="1:11" x14ac:dyDescent="0.3">
      <c r="A1740" s="46"/>
      <c r="B1740" s="46"/>
      <c r="C1740" s="46" t="s">
        <v>264</v>
      </c>
      <c r="D1740" s="46" t="s">
        <v>200</v>
      </c>
      <c r="E1740" s="46" t="s">
        <v>67</v>
      </c>
      <c r="F1740" s="46">
        <v>6338.3097669790168</v>
      </c>
      <c r="G1740" s="46">
        <v>6338.3097668882028</v>
      </c>
      <c r="H1740" s="46">
        <v>6509.3118989503218</v>
      </c>
      <c r="I1740" s="46">
        <v>6488.6500909392607</v>
      </c>
      <c r="J1740" s="46">
        <v>6411.4209552484072</v>
      </c>
      <c r="K1740" s="46">
        <v>6397.5285642611007</v>
      </c>
    </row>
    <row r="1741" spans="1:11" x14ac:dyDescent="0.3">
      <c r="A1741" s="46"/>
      <c r="B1741" s="46"/>
      <c r="C1741" s="46" t="s">
        <v>264</v>
      </c>
      <c r="D1741" s="46" t="s">
        <v>199</v>
      </c>
      <c r="E1741" s="46" t="s">
        <v>792</v>
      </c>
      <c r="F1741" s="46">
        <v>9.5285238764378413</v>
      </c>
      <c r="G1741" s="46">
        <v>9.5285238762764433</v>
      </c>
      <c r="H1741" s="46">
        <v>5.0115594811030704</v>
      </c>
      <c r="I1741" s="46">
        <v>5.0713165376977276</v>
      </c>
      <c r="J1741" s="46">
        <v>4.3485808583714052</v>
      </c>
      <c r="K1741" s="46">
        <v>4.3969327524970332</v>
      </c>
    </row>
    <row r="1742" spans="1:11" x14ac:dyDescent="0.3">
      <c r="A1742" s="46"/>
      <c r="B1742" s="46" t="s">
        <v>256</v>
      </c>
      <c r="C1742" s="46"/>
      <c r="D1742" s="46"/>
      <c r="E1742" s="46"/>
      <c r="F1742" s="46"/>
      <c r="G1742" s="46"/>
      <c r="H1742" s="46"/>
      <c r="I1742" s="46"/>
      <c r="J1742" s="46"/>
      <c r="K1742" s="46"/>
    </row>
    <row r="1743" spans="1:11" x14ac:dyDescent="0.3">
      <c r="A1743" s="46"/>
      <c r="B1743" s="46"/>
      <c r="C1743" s="46" t="s">
        <v>22</v>
      </c>
      <c r="D1743" s="46" t="s">
        <v>196</v>
      </c>
      <c r="E1743" s="46" t="s">
        <v>195</v>
      </c>
      <c r="F1743" s="46">
        <v>0.70000969703677118</v>
      </c>
      <c r="G1743" s="46">
        <v>0.70000969703677107</v>
      </c>
      <c r="H1743" s="46">
        <v>0.70000969700282978</v>
      </c>
      <c r="I1743" s="46">
        <v>0.70000969700710836</v>
      </c>
      <c r="J1743" s="46">
        <v>0.70000969701778115</v>
      </c>
      <c r="K1743" s="46">
        <v>0.70000969702071214</v>
      </c>
    </row>
    <row r="1744" spans="1:11" x14ac:dyDescent="0.3">
      <c r="A1744" s="46"/>
      <c r="B1744" s="46"/>
      <c r="C1744" s="46" t="s">
        <v>103</v>
      </c>
      <c r="D1744" s="46" t="s">
        <v>197</v>
      </c>
      <c r="E1744" s="46" t="s">
        <v>195</v>
      </c>
      <c r="F1744" s="46">
        <v>0</v>
      </c>
      <c r="G1744" s="46">
        <v>0</v>
      </c>
      <c r="H1744" s="46">
        <v>0</v>
      </c>
      <c r="I1744" s="46">
        <v>0</v>
      </c>
      <c r="J1744" s="46">
        <v>0</v>
      </c>
      <c r="K1744" s="46">
        <v>0</v>
      </c>
    </row>
    <row r="1745" spans="1:11" x14ac:dyDescent="0.3">
      <c r="A1745" s="46"/>
      <c r="B1745" s="46"/>
      <c r="C1745" s="46" t="s">
        <v>266</v>
      </c>
      <c r="D1745" s="46" t="s">
        <v>237</v>
      </c>
      <c r="E1745" s="46" t="s">
        <v>95</v>
      </c>
      <c r="F1745" s="46">
        <v>0.53965192352569147</v>
      </c>
      <c r="G1745" s="46">
        <v>0.53965192352115365</v>
      </c>
      <c r="H1745" s="46">
        <v>0.55800338512689951</v>
      </c>
      <c r="I1745" s="46">
        <v>0.55578601880948486</v>
      </c>
      <c r="J1745" s="46">
        <v>0.54848208289037459</v>
      </c>
      <c r="K1745" s="46">
        <v>0.54695746196835615</v>
      </c>
    </row>
    <row r="1746" spans="1:11" x14ac:dyDescent="0.3">
      <c r="A1746" s="46"/>
      <c r="B1746" s="46"/>
      <c r="C1746" s="46" t="s">
        <v>267</v>
      </c>
      <c r="D1746" s="46" t="s">
        <v>238</v>
      </c>
      <c r="E1746" s="46" t="s">
        <v>95</v>
      </c>
      <c r="F1746" s="46">
        <v>0.10664452472633126</v>
      </c>
      <c r="G1746" s="46">
        <v>0.106644524725241</v>
      </c>
      <c r="H1746" s="46">
        <v>0.10491732823107748</v>
      </c>
      <c r="I1746" s="46">
        <v>0.10512602153274017</v>
      </c>
      <c r="J1746" s="46">
        <v>0.10559608904125392</v>
      </c>
      <c r="K1746" s="46">
        <v>0.10574703284478804</v>
      </c>
    </row>
    <row r="1747" spans="1:11" x14ac:dyDescent="0.3">
      <c r="A1747" s="46"/>
      <c r="B1747" s="46"/>
      <c r="C1747" s="46" t="s">
        <v>268</v>
      </c>
      <c r="D1747" s="46" t="s">
        <v>239</v>
      </c>
      <c r="E1747" s="46" t="s">
        <v>95</v>
      </c>
      <c r="F1747" s="46">
        <v>0.24606026026802014</v>
      </c>
      <c r="G1747" s="46">
        <v>0.24606026027256703</v>
      </c>
      <c r="H1747" s="46">
        <v>0.23450963477699438</v>
      </c>
      <c r="I1747" s="46">
        <v>0.23590527121212818</v>
      </c>
      <c r="J1747" s="46">
        <v>0.24117740794741627</v>
      </c>
      <c r="K1747" s="46">
        <v>0.24211388826780117</v>
      </c>
    </row>
    <row r="1748" spans="1:11" x14ac:dyDescent="0.3">
      <c r="A1748" s="46"/>
      <c r="B1748" s="46"/>
      <c r="C1748" s="46" t="s">
        <v>269</v>
      </c>
      <c r="D1748" s="46" t="s">
        <v>240</v>
      </c>
      <c r="E1748" s="46" t="s">
        <v>95</v>
      </c>
      <c r="F1748" s="46">
        <v>0.10764329147995715</v>
      </c>
      <c r="G1748" s="46">
        <v>0.10764329148103828</v>
      </c>
      <c r="H1748" s="46">
        <v>0.10256965186502859</v>
      </c>
      <c r="I1748" s="46">
        <v>0.10318268844564669</v>
      </c>
      <c r="J1748" s="46">
        <v>0.10474442012095521</v>
      </c>
      <c r="K1748" s="46">
        <v>0.10518161691905469</v>
      </c>
    </row>
    <row r="1749" spans="1:11" x14ac:dyDescent="0.3">
      <c r="A1749" s="46"/>
      <c r="B1749" s="46"/>
      <c r="C1749" s="46" t="s">
        <v>270</v>
      </c>
      <c r="D1749" s="46" t="s">
        <v>241</v>
      </c>
      <c r="E1749" s="46" t="s">
        <v>95</v>
      </c>
      <c r="F1749" s="46">
        <v>0</v>
      </c>
      <c r="G1749" s="46">
        <v>-6.1344492169872763E-89</v>
      </c>
      <c r="H1749" s="46">
        <v>0</v>
      </c>
      <c r="I1749" s="46">
        <v>0</v>
      </c>
      <c r="J1749" s="46">
        <v>0</v>
      </c>
      <c r="K1749" s="46">
        <v>0</v>
      </c>
    </row>
    <row r="1750" spans="1:11" x14ac:dyDescent="0.3">
      <c r="A1750" s="46"/>
      <c r="B1750" s="46"/>
      <c r="C1750" s="46" t="s">
        <v>271</v>
      </c>
      <c r="D1750" s="46" t="s">
        <v>242</v>
      </c>
      <c r="E1750" s="46" t="s">
        <v>95</v>
      </c>
      <c r="F1750" s="46">
        <v>-1.6739515431062665E-35</v>
      </c>
      <c r="G1750" s="46">
        <v>-2.0289620564682983E-168</v>
      </c>
      <c r="H1750" s="46">
        <v>2.8129346775161479E-208</v>
      </c>
      <c r="I1750" s="46">
        <v>-5.0487097934144756E-29</v>
      </c>
      <c r="J1750" s="46">
        <v>-3.1128579569515572E-146</v>
      </c>
      <c r="K1750" s="46">
        <v>1.3884203504137805E-27</v>
      </c>
    </row>
    <row r="1751" spans="1:11" x14ac:dyDescent="0.3">
      <c r="A1751" s="46"/>
      <c r="B1751" s="46"/>
      <c r="C1751" s="46" t="s">
        <v>272</v>
      </c>
      <c r="D1751" s="46" t="s">
        <v>243</v>
      </c>
      <c r="E1751" s="46" t="s">
        <v>43</v>
      </c>
      <c r="F1751" s="46">
        <v>26828.045351677694</v>
      </c>
      <c r="G1751" s="46">
        <v>26828.04535137496</v>
      </c>
      <c r="H1751" s="46">
        <v>27398.070880067629</v>
      </c>
      <c r="I1751" s="46">
        <v>27329.195960854402</v>
      </c>
      <c r="J1751" s="46">
        <v>27071.757188316205</v>
      </c>
      <c r="K1751" s="46">
        <v>27025.447721767348</v>
      </c>
    </row>
    <row r="1752" spans="1:11" x14ac:dyDescent="0.3">
      <c r="A1752" s="46"/>
      <c r="B1752" s="46"/>
      <c r="C1752" s="46" t="s">
        <v>273</v>
      </c>
      <c r="D1752" s="46" t="s">
        <v>244</v>
      </c>
      <c r="E1752" s="46" t="s">
        <v>43</v>
      </c>
      <c r="F1752" s="46">
        <v>29155.954555680866</v>
      </c>
      <c r="G1752" s="46">
        <v>29155.954555354332</v>
      </c>
      <c r="H1752" s="46">
        <v>29688.277664478785</v>
      </c>
      <c r="I1752" s="46">
        <v>29623.958244565696</v>
      </c>
      <c r="J1752" s="46">
        <v>29376.780425249242</v>
      </c>
      <c r="K1752" s="46">
        <v>29333.765862685716</v>
      </c>
    </row>
    <row r="1753" spans="1:11" x14ac:dyDescent="0.3">
      <c r="A1753" s="49" t="s">
        <v>813</v>
      </c>
      <c r="B1753" s="46"/>
      <c r="C1753" s="46"/>
      <c r="D1753" s="46"/>
      <c r="E1753" s="46"/>
      <c r="F1753" s="46"/>
      <c r="G1753" s="46"/>
      <c r="H1753" s="46"/>
      <c r="I1753" s="46"/>
      <c r="J1753" s="46"/>
      <c r="K1753" s="46"/>
    </row>
    <row r="1754" spans="1:11" x14ac:dyDescent="0.3">
      <c r="A1754" s="46"/>
      <c r="B1754" s="49" t="s">
        <v>525</v>
      </c>
      <c r="C1754" s="46" t="s">
        <v>264</v>
      </c>
      <c r="D1754" s="46" t="s">
        <v>202</v>
      </c>
      <c r="E1754" s="46" t="s">
        <v>65</v>
      </c>
      <c r="F1754" s="46">
        <v>3.9357719412201121E-4</v>
      </c>
      <c r="G1754" s="46">
        <v>1.9957864293163505</v>
      </c>
      <c r="H1754" s="46">
        <v>3.8837425037166376E-2</v>
      </c>
      <c r="I1754" s="46">
        <v>1.4728146266399651</v>
      </c>
      <c r="J1754" s="46">
        <v>0.19727332856787266</v>
      </c>
      <c r="K1754" s="46">
        <v>1.2354363633732477</v>
      </c>
    </row>
    <row r="1755" spans="1:11" x14ac:dyDescent="0.3">
      <c r="A1755" s="46"/>
      <c r="B1755" s="46"/>
      <c r="C1755" s="46" t="s">
        <v>264</v>
      </c>
      <c r="D1755" s="46" t="s">
        <v>193</v>
      </c>
      <c r="E1755" s="46" t="s">
        <v>48</v>
      </c>
      <c r="F1755" s="46">
        <v>94.911767956730429</v>
      </c>
      <c r="G1755" s="46">
        <v>35.667365568868412</v>
      </c>
      <c r="H1755" s="46">
        <v>57.482117282650144</v>
      </c>
      <c r="I1755" s="46">
        <v>32.804849579774377</v>
      </c>
      <c r="J1755" s="46">
        <v>51.214208079333702</v>
      </c>
      <c r="K1755" s="46">
        <v>39.079092715920218</v>
      </c>
    </row>
    <row r="1756" spans="1:11" x14ac:dyDescent="0.3">
      <c r="A1756" s="46"/>
      <c r="B1756" s="46"/>
      <c r="C1756" s="46" t="s">
        <v>264</v>
      </c>
      <c r="D1756" s="46" t="s">
        <v>194</v>
      </c>
      <c r="E1756" s="46" t="s">
        <v>49</v>
      </c>
      <c r="F1756" s="46">
        <v>15.011168513963744</v>
      </c>
      <c r="G1756" s="46">
        <v>15.011134840760247</v>
      </c>
      <c r="H1756" s="46">
        <v>15.011147394542132</v>
      </c>
      <c r="I1756" s="46">
        <v>15.01113317991843</v>
      </c>
      <c r="J1756" s="46">
        <v>15.011143806155674</v>
      </c>
      <c r="K1756" s="46">
        <v>15.011136816138576</v>
      </c>
    </row>
    <row r="1757" spans="1:11" ht="43.2" x14ac:dyDescent="0.3">
      <c r="A1757" s="46"/>
      <c r="B1757" s="46"/>
      <c r="C1757" s="46" t="s">
        <v>264</v>
      </c>
      <c r="D1757" s="136" t="s">
        <v>198</v>
      </c>
      <c r="E1757" s="46" t="s">
        <v>67</v>
      </c>
      <c r="F1757" s="46">
        <v>-14.308137612553931</v>
      </c>
      <c r="G1757" s="46">
        <v>-15.357177442239211</v>
      </c>
      <c r="H1757" s="46">
        <v>-14.970158704347693</v>
      </c>
      <c r="I1757" s="46">
        <v>-15.408026883450967</v>
      </c>
      <c r="J1757" s="46">
        <v>-15.08126904113157</v>
      </c>
      <c r="K1757" s="46">
        <v>-15.296591662882225</v>
      </c>
    </row>
    <row r="1758" spans="1:11" x14ac:dyDescent="0.3">
      <c r="A1758" s="46"/>
      <c r="B1758" s="46"/>
      <c r="C1758" s="46" t="s">
        <v>264</v>
      </c>
      <c r="D1758" s="46" t="s">
        <v>177</v>
      </c>
      <c r="E1758" s="46" t="s">
        <v>792</v>
      </c>
      <c r="F1758" s="46">
        <v>-5.6313566546605888E-6</v>
      </c>
      <c r="G1758" s="46">
        <v>-3.0649646331824199E-2</v>
      </c>
      <c r="H1758" s="46">
        <v>-5.814024164745872E-4</v>
      </c>
      <c r="I1758" s="46">
        <v>-2.2693167361608382E-2</v>
      </c>
      <c r="J1758" s="46">
        <v>-2.975132142771634E-3</v>
      </c>
      <c r="K1758" s="46">
        <v>-1.8897965575996756E-2</v>
      </c>
    </row>
    <row r="1759" spans="1:11" x14ac:dyDescent="0.3">
      <c r="A1759" s="46"/>
      <c r="B1759" s="46"/>
      <c r="C1759" s="46" t="s">
        <v>264</v>
      </c>
      <c r="D1759" s="46" t="s">
        <v>200</v>
      </c>
      <c r="E1759" s="46" t="s">
        <v>67</v>
      </c>
      <c r="F1759" s="46">
        <v>12750.148298175001</v>
      </c>
      <c r="G1759" s="46">
        <v>12750.148298175001</v>
      </c>
      <c r="H1759" s="46">
        <v>12750.148298175001</v>
      </c>
      <c r="I1759" s="46">
        <v>12750.148298175001</v>
      </c>
      <c r="J1759" s="46">
        <v>12750.148298175001</v>
      </c>
      <c r="K1759" s="46">
        <v>12750.148298175001</v>
      </c>
    </row>
    <row r="1760" spans="1:11" x14ac:dyDescent="0.3">
      <c r="A1760" s="46"/>
      <c r="B1760" s="46"/>
      <c r="C1760" s="46" t="s">
        <v>264</v>
      </c>
      <c r="D1760" s="46" t="s">
        <v>199</v>
      </c>
      <c r="E1760" s="46" t="s">
        <v>792</v>
      </c>
      <c r="F1760" s="46">
        <v>5.018167591835254E-3</v>
      </c>
      <c r="G1760" s="46">
        <v>25.446572945268628</v>
      </c>
      <c r="H1760" s="46">
        <v>0.49518292874312608</v>
      </c>
      <c r="I1760" s="46">
        <v>18.778604905380803</v>
      </c>
      <c r="J1760" s="46">
        <v>2.5152641945149794</v>
      </c>
      <c r="K1760" s="46">
        <v>15.751996845966927</v>
      </c>
    </row>
    <row r="1761" spans="1:11" x14ac:dyDescent="0.3">
      <c r="A1761" s="46"/>
      <c r="B1761" s="46" t="s">
        <v>256</v>
      </c>
      <c r="C1761" s="46"/>
      <c r="D1761" s="46"/>
      <c r="E1761" s="46"/>
      <c r="F1761" s="46"/>
      <c r="G1761" s="46"/>
      <c r="H1761" s="46"/>
      <c r="I1761" s="46"/>
      <c r="J1761" s="46"/>
      <c r="K1761" s="46"/>
    </row>
    <row r="1762" spans="1:11" x14ac:dyDescent="0.3">
      <c r="A1762" s="46"/>
      <c r="B1762" s="46"/>
      <c r="C1762" s="46" t="s">
        <v>22</v>
      </c>
      <c r="D1762" s="46" t="s">
        <v>196</v>
      </c>
      <c r="E1762" s="46" t="s">
        <v>195</v>
      </c>
      <c r="F1762" s="46">
        <v>0.18618999999999999</v>
      </c>
      <c r="G1762" s="46">
        <v>0.18618999999999999</v>
      </c>
      <c r="H1762" s="46">
        <v>0.18618999999999999</v>
      </c>
      <c r="I1762" s="46">
        <v>0.18618999999999999</v>
      </c>
      <c r="J1762" s="46">
        <v>0.18618999999999999</v>
      </c>
      <c r="K1762" s="46">
        <v>0.18618999999999999</v>
      </c>
    </row>
    <row r="1763" spans="1:11" x14ac:dyDescent="0.3">
      <c r="A1763" s="46"/>
      <c r="B1763" s="46"/>
      <c r="C1763" s="46" t="s">
        <v>103</v>
      </c>
      <c r="D1763" s="46" t="s">
        <v>197</v>
      </c>
      <c r="E1763" s="46" t="s">
        <v>195</v>
      </c>
      <c r="F1763" s="46">
        <v>0</v>
      </c>
      <c r="G1763" s="46">
        <v>0</v>
      </c>
      <c r="H1763" s="46">
        <v>0</v>
      </c>
      <c r="I1763" s="46">
        <v>0</v>
      </c>
      <c r="J1763" s="46">
        <v>0</v>
      </c>
      <c r="K1763" s="46">
        <v>0</v>
      </c>
    </row>
    <row r="1764" spans="1:11" x14ac:dyDescent="0.3">
      <c r="A1764" s="46"/>
      <c r="B1764" s="46"/>
      <c r="C1764" s="46" t="s">
        <v>266</v>
      </c>
      <c r="D1764" s="46" t="s">
        <v>237</v>
      </c>
      <c r="E1764" s="46" t="s">
        <v>95</v>
      </c>
      <c r="F1764" s="46">
        <v>0.39129999999999998</v>
      </c>
      <c r="G1764" s="46">
        <v>0.39129999999999998</v>
      </c>
      <c r="H1764" s="46">
        <v>0.39129999999999998</v>
      </c>
      <c r="I1764" s="46">
        <v>0.39129999999999998</v>
      </c>
      <c r="J1764" s="46">
        <v>0.39129999999999998</v>
      </c>
      <c r="K1764" s="46">
        <v>0.39129999999999998</v>
      </c>
    </row>
    <row r="1765" spans="1:11" x14ac:dyDescent="0.3">
      <c r="A1765" s="46"/>
      <c r="B1765" s="46"/>
      <c r="C1765" s="46" t="s">
        <v>267</v>
      </c>
      <c r="D1765" s="46" t="s">
        <v>238</v>
      </c>
      <c r="E1765" s="46" t="s">
        <v>95</v>
      </c>
      <c r="F1765" s="46">
        <v>8.7599999999999997E-2</v>
      </c>
      <c r="G1765" s="46">
        <v>8.7599999999999997E-2</v>
      </c>
      <c r="H1765" s="46">
        <v>8.7599999999999997E-2</v>
      </c>
      <c r="I1765" s="46">
        <v>8.7599999999999997E-2</v>
      </c>
      <c r="J1765" s="46">
        <v>8.7599999999999997E-2</v>
      </c>
      <c r="K1765" s="46">
        <v>8.7599999999999997E-2</v>
      </c>
    </row>
    <row r="1766" spans="1:11" x14ac:dyDescent="0.3">
      <c r="A1766" s="46"/>
      <c r="B1766" s="46"/>
      <c r="C1766" s="46" t="s">
        <v>268</v>
      </c>
      <c r="D1766" s="46" t="s">
        <v>239</v>
      </c>
      <c r="E1766" s="46" t="s">
        <v>95</v>
      </c>
      <c r="F1766" s="46">
        <v>0.52110000000000001</v>
      </c>
      <c r="G1766" s="46">
        <v>0.52110000000000001</v>
      </c>
      <c r="H1766" s="46">
        <v>0.52110000000000001</v>
      </c>
      <c r="I1766" s="46">
        <v>0.52110000000000001</v>
      </c>
      <c r="J1766" s="46">
        <v>0.52110000000000001</v>
      </c>
      <c r="K1766" s="46">
        <v>0.52110000000000001</v>
      </c>
    </row>
    <row r="1767" spans="1:11" x14ac:dyDescent="0.3">
      <c r="A1767" s="46"/>
      <c r="B1767" s="46"/>
      <c r="C1767" s="46" t="s">
        <v>269</v>
      </c>
      <c r="D1767" s="46" t="s">
        <v>240</v>
      </c>
      <c r="E1767" s="46" t="s">
        <v>95</v>
      </c>
      <c r="F1767" s="46">
        <v>0</v>
      </c>
      <c r="G1767" s="46">
        <v>0</v>
      </c>
      <c r="H1767" s="46">
        <v>0</v>
      </c>
      <c r="I1767" s="46">
        <v>0</v>
      </c>
      <c r="J1767" s="46">
        <v>0</v>
      </c>
      <c r="K1767" s="46">
        <v>0</v>
      </c>
    </row>
    <row r="1768" spans="1:11" x14ac:dyDescent="0.3">
      <c r="A1768" s="46"/>
      <c r="B1768" s="46"/>
      <c r="C1768" s="46" t="s">
        <v>270</v>
      </c>
      <c r="D1768" s="46" t="s">
        <v>241</v>
      </c>
      <c r="E1768" s="46" t="s">
        <v>95</v>
      </c>
      <c r="F1768" s="46">
        <v>0</v>
      </c>
      <c r="G1768" s="46">
        <v>0</v>
      </c>
      <c r="H1768" s="46">
        <v>0</v>
      </c>
      <c r="I1768" s="46">
        <v>0</v>
      </c>
      <c r="J1768" s="46">
        <v>0</v>
      </c>
      <c r="K1768" s="46">
        <v>0</v>
      </c>
    </row>
    <row r="1769" spans="1:11" x14ac:dyDescent="0.3">
      <c r="A1769" s="46"/>
      <c r="B1769" s="46"/>
      <c r="C1769" s="46" t="s">
        <v>271</v>
      </c>
      <c r="D1769" s="46" t="s">
        <v>242</v>
      </c>
      <c r="E1769" s="46" t="s">
        <v>95</v>
      </c>
      <c r="F1769" s="46">
        <v>0</v>
      </c>
      <c r="G1769" s="46">
        <v>0</v>
      </c>
      <c r="H1769" s="46">
        <v>0</v>
      </c>
      <c r="I1769" s="46">
        <v>0</v>
      </c>
      <c r="J1769" s="46">
        <v>0</v>
      </c>
      <c r="K1769" s="46">
        <v>0</v>
      </c>
    </row>
    <row r="1770" spans="1:11" x14ac:dyDescent="0.3">
      <c r="A1770" s="46"/>
      <c r="B1770" s="46"/>
      <c r="C1770" s="46" t="s">
        <v>272</v>
      </c>
      <c r="D1770" s="46" t="s">
        <v>243</v>
      </c>
      <c r="E1770" s="46" t="s">
        <v>43</v>
      </c>
      <c r="F1770" s="46">
        <v>16226.067500000001</v>
      </c>
      <c r="G1770" s="46">
        <v>16226.067500000001</v>
      </c>
      <c r="H1770" s="46">
        <v>16226.067500000001</v>
      </c>
      <c r="I1770" s="46">
        <v>16226.067500000001</v>
      </c>
      <c r="J1770" s="46">
        <v>16226.067500000001</v>
      </c>
      <c r="K1770" s="46">
        <v>16226.067500000001</v>
      </c>
    </row>
    <row r="1771" spans="1:11" x14ac:dyDescent="0.3">
      <c r="A1771" s="46"/>
      <c r="B1771" s="46"/>
      <c r="C1771" s="46" t="s">
        <v>273</v>
      </c>
      <c r="D1771" s="46" t="s">
        <v>244</v>
      </c>
      <c r="E1771" s="46" t="s">
        <v>43</v>
      </c>
      <c r="F1771" s="46">
        <v>18138.259868000001</v>
      </c>
      <c r="G1771" s="46">
        <v>18138.259868000001</v>
      </c>
      <c r="H1771" s="46">
        <v>18138.259868000001</v>
      </c>
      <c r="I1771" s="46">
        <v>18138.259868000001</v>
      </c>
      <c r="J1771" s="46">
        <v>18138.259868000001</v>
      </c>
      <c r="K1771" s="46">
        <v>18138.259868000001</v>
      </c>
    </row>
  </sheetData>
  <mergeCells count="1">
    <mergeCell ref="F2:I2"/>
  </mergeCells>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K179"/>
  <sheetViews>
    <sheetView zoomScaleNormal="100" workbookViewId="0"/>
  </sheetViews>
  <sheetFormatPr defaultColWidth="8.77734375" defaultRowHeight="14.4" x14ac:dyDescent="0.3"/>
  <cols>
    <col min="4" max="4" width="32.77734375" bestFit="1" customWidth="1"/>
    <col min="5" max="7" width="13.77734375" bestFit="1" customWidth="1"/>
    <col min="8" max="8" width="21.44140625" bestFit="1" customWidth="1"/>
    <col min="9" max="9" width="13.77734375" bestFit="1" customWidth="1"/>
    <col min="10" max="10" width="12.77734375" bestFit="1" customWidth="1"/>
    <col min="11" max="11" width="13.21875" bestFit="1" customWidth="1"/>
  </cols>
  <sheetData>
    <row r="1" spans="1:11" ht="28.8" x14ac:dyDescent="0.55000000000000004">
      <c r="A1" s="5" t="s">
        <v>1009</v>
      </c>
    </row>
    <row r="2" spans="1:11" x14ac:dyDescent="0.3">
      <c r="D2" s="1"/>
      <c r="E2" s="1"/>
      <c r="F2" s="145" t="s">
        <v>261</v>
      </c>
      <c r="G2" s="145"/>
      <c r="H2" s="145"/>
      <c r="I2" s="145"/>
    </row>
    <row r="3" spans="1:11" x14ac:dyDescent="0.3">
      <c r="D3" s="1" t="s">
        <v>831</v>
      </c>
      <c r="E3" s="1" t="s">
        <v>831</v>
      </c>
      <c r="F3" s="1" t="s">
        <v>831</v>
      </c>
      <c r="G3" s="1" t="s">
        <v>832</v>
      </c>
      <c r="H3" s="1" t="s">
        <v>833</v>
      </c>
      <c r="I3" s="1" t="s">
        <v>834</v>
      </c>
      <c r="J3" s="1" t="s">
        <v>835</v>
      </c>
      <c r="K3" s="1" t="s">
        <v>836</v>
      </c>
    </row>
    <row r="4" spans="1:11" x14ac:dyDescent="0.3">
      <c r="D4" s="1" t="s">
        <v>3</v>
      </c>
      <c r="E4" s="1" t="s">
        <v>262</v>
      </c>
      <c r="F4" s="1" t="s">
        <v>4</v>
      </c>
      <c r="G4" s="1" t="s">
        <v>4</v>
      </c>
      <c r="H4" s="1" t="s">
        <v>4</v>
      </c>
      <c r="I4" s="1" t="s">
        <v>4</v>
      </c>
      <c r="J4" s="1" t="s">
        <v>4</v>
      </c>
      <c r="K4" s="1" t="s">
        <v>4</v>
      </c>
    </row>
    <row r="5" spans="1:11" x14ac:dyDescent="0.3">
      <c r="A5" s="1" t="s">
        <v>289</v>
      </c>
    </row>
    <row r="6" spans="1:11" x14ac:dyDescent="0.3">
      <c r="A6" t="s">
        <v>299</v>
      </c>
      <c r="C6" t="s">
        <v>291</v>
      </c>
      <c r="D6" t="s">
        <v>55</v>
      </c>
      <c r="E6" t="s">
        <v>51</v>
      </c>
      <c r="F6">
        <v>1.5098999999999999E-6</v>
      </c>
      <c r="G6">
        <v>2.8147918969945469E-3</v>
      </c>
      <c r="H6">
        <v>8.9242999999999999E-5</v>
      </c>
      <c r="I6">
        <v>1.905692484388504E-3</v>
      </c>
      <c r="J6">
        <v>4.0299999999999998E-4</v>
      </c>
      <c r="K6">
        <v>1.9139000000000001E-3</v>
      </c>
    </row>
    <row r="7" spans="1:11" x14ac:dyDescent="0.3">
      <c r="C7" t="s">
        <v>291</v>
      </c>
      <c r="D7" t="s">
        <v>56</v>
      </c>
      <c r="E7" t="s">
        <v>50</v>
      </c>
      <c r="F7">
        <v>90</v>
      </c>
      <c r="G7">
        <v>90</v>
      </c>
      <c r="H7">
        <v>90</v>
      </c>
      <c r="I7">
        <v>90</v>
      </c>
      <c r="J7">
        <v>90</v>
      </c>
      <c r="K7">
        <v>90</v>
      </c>
    </row>
    <row r="8" spans="1:11" x14ac:dyDescent="0.3">
      <c r="C8" t="s">
        <v>291</v>
      </c>
      <c r="D8" t="s">
        <v>57</v>
      </c>
      <c r="E8" t="s">
        <v>50</v>
      </c>
      <c r="F8">
        <v>100</v>
      </c>
      <c r="G8">
        <v>100</v>
      </c>
      <c r="H8">
        <v>100</v>
      </c>
      <c r="I8">
        <v>100</v>
      </c>
      <c r="J8">
        <v>100</v>
      </c>
      <c r="K8">
        <v>100</v>
      </c>
    </row>
    <row r="9" spans="1:11" x14ac:dyDescent="0.3">
      <c r="C9" t="s">
        <v>290</v>
      </c>
      <c r="D9" t="s">
        <v>82</v>
      </c>
      <c r="E9" t="s">
        <v>50</v>
      </c>
      <c r="F9">
        <v>50</v>
      </c>
      <c r="G9">
        <v>50</v>
      </c>
      <c r="H9">
        <v>50</v>
      </c>
      <c r="I9">
        <v>50</v>
      </c>
      <c r="J9">
        <v>50</v>
      </c>
      <c r="K9">
        <v>50</v>
      </c>
    </row>
    <row r="10" spans="1:11" x14ac:dyDescent="0.3">
      <c r="C10" t="s">
        <v>290</v>
      </c>
      <c r="D10" t="s">
        <v>83</v>
      </c>
      <c r="E10" t="s">
        <v>50</v>
      </c>
      <c r="F10">
        <v>98</v>
      </c>
      <c r="G10">
        <v>98</v>
      </c>
      <c r="H10">
        <v>98</v>
      </c>
      <c r="I10">
        <v>98</v>
      </c>
      <c r="J10">
        <v>98</v>
      </c>
      <c r="K10">
        <v>98</v>
      </c>
    </row>
    <row r="11" spans="1:11" x14ac:dyDescent="0.3">
      <c r="A11" s="1" t="s">
        <v>292</v>
      </c>
    </row>
    <row r="12" spans="1:11" x14ac:dyDescent="0.3">
      <c r="A12" t="s">
        <v>299</v>
      </c>
      <c r="C12" t="s">
        <v>291</v>
      </c>
      <c r="D12" t="s">
        <v>55</v>
      </c>
      <c r="E12" t="s">
        <v>51</v>
      </c>
      <c r="F12">
        <v>2.8302999999999999E-8</v>
      </c>
      <c r="G12">
        <v>1.299345740539826E-5</v>
      </c>
      <c r="H12">
        <v>2.5284999999999999E-7</v>
      </c>
      <c r="I12">
        <v>9.5886783456330156E-6</v>
      </c>
      <c r="J12">
        <v>1.2842999999999999E-6</v>
      </c>
      <c r="K12">
        <v>8.0431999999999995E-6</v>
      </c>
    </row>
    <row r="13" spans="1:11" x14ac:dyDescent="0.3">
      <c r="C13" t="s">
        <v>291</v>
      </c>
      <c r="D13" t="s">
        <v>56</v>
      </c>
      <c r="E13" t="s">
        <v>50</v>
      </c>
      <c r="F13">
        <v>90</v>
      </c>
      <c r="G13">
        <v>90</v>
      </c>
      <c r="H13">
        <v>90</v>
      </c>
      <c r="I13">
        <v>90</v>
      </c>
      <c r="J13">
        <v>90</v>
      </c>
      <c r="K13">
        <v>90</v>
      </c>
    </row>
    <row r="14" spans="1:11" x14ac:dyDescent="0.3">
      <c r="C14" t="s">
        <v>291</v>
      </c>
      <c r="D14" t="s">
        <v>57</v>
      </c>
      <c r="E14" t="s">
        <v>50</v>
      </c>
      <c r="F14">
        <v>100</v>
      </c>
      <c r="G14">
        <v>100</v>
      </c>
      <c r="H14">
        <v>100</v>
      </c>
      <c r="I14">
        <v>100</v>
      </c>
      <c r="J14">
        <v>100</v>
      </c>
      <c r="K14">
        <v>100</v>
      </c>
    </row>
    <row r="15" spans="1:11" x14ac:dyDescent="0.3">
      <c r="C15" t="s">
        <v>290</v>
      </c>
      <c r="D15" t="s">
        <v>82</v>
      </c>
      <c r="E15" t="s">
        <v>50</v>
      </c>
      <c r="F15">
        <v>50</v>
      </c>
      <c r="G15">
        <v>50</v>
      </c>
      <c r="H15">
        <v>50</v>
      </c>
      <c r="I15">
        <v>50</v>
      </c>
      <c r="J15">
        <v>50</v>
      </c>
      <c r="K15">
        <v>50</v>
      </c>
    </row>
    <row r="16" spans="1:11" x14ac:dyDescent="0.3">
      <c r="C16" t="s">
        <v>290</v>
      </c>
      <c r="D16" t="s">
        <v>83</v>
      </c>
      <c r="E16" t="s">
        <v>50</v>
      </c>
      <c r="F16">
        <v>98</v>
      </c>
      <c r="G16">
        <v>98</v>
      </c>
      <c r="H16">
        <v>98</v>
      </c>
      <c r="I16">
        <v>98</v>
      </c>
      <c r="J16">
        <v>98</v>
      </c>
      <c r="K16">
        <v>98</v>
      </c>
    </row>
    <row r="17" spans="1:11" x14ac:dyDescent="0.3">
      <c r="A17" s="1" t="s">
        <v>263</v>
      </c>
    </row>
    <row r="18" spans="1:11" x14ac:dyDescent="0.3">
      <c r="A18" t="s">
        <v>299</v>
      </c>
      <c r="C18" t="s">
        <v>291</v>
      </c>
      <c r="D18" t="s">
        <v>55</v>
      </c>
      <c r="E18" t="s">
        <v>51</v>
      </c>
      <c r="F18">
        <v>0.36222749013252148</v>
      </c>
      <c r="G18">
        <v>0.62155466444753948</v>
      </c>
      <c r="H18">
        <v>0.21926275419114533</v>
      </c>
      <c r="I18">
        <v>0.40265762704011582</v>
      </c>
      <c r="J18">
        <v>0.23797177255531779</v>
      </c>
      <c r="K18">
        <v>0.38791080956038226</v>
      </c>
    </row>
    <row r="19" spans="1:11" x14ac:dyDescent="0.3">
      <c r="C19" t="s">
        <v>291</v>
      </c>
      <c r="D19" t="s">
        <v>56</v>
      </c>
      <c r="E19" t="s">
        <v>50</v>
      </c>
      <c r="F19">
        <v>90</v>
      </c>
      <c r="G19">
        <v>90</v>
      </c>
      <c r="H19">
        <v>90</v>
      </c>
      <c r="I19">
        <v>90</v>
      </c>
      <c r="J19">
        <v>90</v>
      </c>
      <c r="K19">
        <v>90</v>
      </c>
    </row>
    <row r="20" spans="1:11" x14ac:dyDescent="0.3">
      <c r="C20" t="s">
        <v>291</v>
      </c>
      <c r="D20" t="s">
        <v>57</v>
      </c>
      <c r="E20" t="s">
        <v>50</v>
      </c>
      <c r="F20">
        <v>100</v>
      </c>
      <c r="G20">
        <v>100</v>
      </c>
      <c r="H20">
        <v>100</v>
      </c>
      <c r="I20">
        <v>100</v>
      </c>
      <c r="J20">
        <v>100</v>
      </c>
      <c r="K20">
        <v>100</v>
      </c>
    </row>
    <row r="21" spans="1:11" x14ac:dyDescent="0.3">
      <c r="C21" t="s">
        <v>290</v>
      </c>
      <c r="D21" t="s">
        <v>58</v>
      </c>
      <c r="E21" t="s">
        <v>50</v>
      </c>
      <c r="F21">
        <v>50</v>
      </c>
      <c r="G21">
        <v>50</v>
      </c>
      <c r="H21">
        <v>50</v>
      </c>
      <c r="I21">
        <v>50</v>
      </c>
      <c r="J21">
        <v>50</v>
      </c>
      <c r="K21">
        <v>50</v>
      </c>
    </row>
    <row r="22" spans="1:11" x14ac:dyDescent="0.3">
      <c r="C22" t="s">
        <v>290</v>
      </c>
      <c r="D22" t="s">
        <v>59</v>
      </c>
      <c r="E22" t="s">
        <v>50</v>
      </c>
      <c r="F22">
        <v>98</v>
      </c>
      <c r="G22">
        <v>98</v>
      </c>
      <c r="H22">
        <v>98</v>
      </c>
      <c r="I22">
        <v>98</v>
      </c>
      <c r="J22">
        <v>98</v>
      </c>
      <c r="K22">
        <v>98</v>
      </c>
    </row>
    <row r="23" spans="1:11" x14ac:dyDescent="0.3">
      <c r="A23" s="1" t="s">
        <v>555</v>
      </c>
    </row>
    <row r="24" spans="1:11" x14ac:dyDescent="0.3">
      <c r="A24" t="s">
        <v>299</v>
      </c>
      <c r="C24" t="s">
        <v>291</v>
      </c>
      <c r="D24" t="s">
        <v>55</v>
      </c>
      <c r="E24" t="s">
        <v>51</v>
      </c>
      <c r="F24">
        <v>3.7985E-7</v>
      </c>
      <c r="G24">
        <v>3.7985E-7</v>
      </c>
      <c r="H24">
        <v>2.1960000000000001E-7</v>
      </c>
      <c r="I24">
        <v>2.1960000000000001E-7</v>
      </c>
      <c r="J24">
        <v>2.0158000000000001E-7</v>
      </c>
      <c r="K24">
        <v>2.0158000000000001E-7</v>
      </c>
    </row>
    <row r="25" spans="1:11" x14ac:dyDescent="0.3">
      <c r="C25" t="s">
        <v>291</v>
      </c>
      <c r="D25" t="s">
        <v>56</v>
      </c>
      <c r="E25" t="s">
        <v>50</v>
      </c>
      <c r="F25">
        <v>90</v>
      </c>
      <c r="G25">
        <v>90</v>
      </c>
      <c r="H25">
        <v>90</v>
      </c>
      <c r="I25">
        <v>90</v>
      </c>
      <c r="J25">
        <v>90</v>
      </c>
      <c r="K25">
        <v>90</v>
      </c>
    </row>
    <row r="26" spans="1:11" x14ac:dyDescent="0.3">
      <c r="C26" t="s">
        <v>291</v>
      </c>
      <c r="D26" t="s">
        <v>57</v>
      </c>
      <c r="E26" t="s">
        <v>50</v>
      </c>
      <c r="F26">
        <v>100</v>
      </c>
      <c r="G26">
        <v>100</v>
      </c>
      <c r="H26">
        <v>100</v>
      </c>
      <c r="I26">
        <v>100</v>
      </c>
      <c r="J26">
        <v>100</v>
      </c>
      <c r="K26">
        <v>100</v>
      </c>
    </row>
    <row r="27" spans="1:11" x14ac:dyDescent="0.3">
      <c r="C27" t="s">
        <v>290</v>
      </c>
      <c r="D27" t="s">
        <v>82</v>
      </c>
      <c r="E27" t="s">
        <v>50</v>
      </c>
      <c r="F27">
        <v>50</v>
      </c>
      <c r="G27">
        <v>50</v>
      </c>
      <c r="H27">
        <v>50</v>
      </c>
      <c r="I27">
        <v>50</v>
      </c>
      <c r="J27">
        <v>50</v>
      </c>
      <c r="K27">
        <v>50</v>
      </c>
    </row>
    <row r="28" spans="1:11" x14ac:dyDescent="0.3">
      <c r="C28" t="s">
        <v>290</v>
      </c>
      <c r="D28" t="s">
        <v>83</v>
      </c>
      <c r="E28" t="s">
        <v>50</v>
      </c>
      <c r="F28">
        <v>98</v>
      </c>
      <c r="G28">
        <v>98</v>
      </c>
      <c r="H28">
        <v>98</v>
      </c>
      <c r="I28">
        <v>98</v>
      </c>
      <c r="J28">
        <v>98</v>
      </c>
      <c r="K28">
        <v>98</v>
      </c>
    </row>
    <row r="29" spans="1:11" x14ac:dyDescent="0.3">
      <c r="A29" s="1" t="s">
        <v>556</v>
      </c>
    </row>
    <row r="30" spans="1:11" x14ac:dyDescent="0.3">
      <c r="A30" t="s">
        <v>299</v>
      </c>
      <c r="C30" t="s">
        <v>291</v>
      </c>
      <c r="D30" t="s">
        <v>55</v>
      </c>
      <c r="E30" t="s">
        <v>51</v>
      </c>
      <c r="F30">
        <v>1.7553062382267133</v>
      </c>
      <c r="G30">
        <v>1.7553062382441316</v>
      </c>
      <c r="H30">
        <v>0.85658999999999996</v>
      </c>
      <c r="I30">
        <v>0.8747605642966495</v>
      </c>
      <c r="J30">
        <v>0.77061834614743585</v>
      </c>
      <c r="K30">
        <v>0.7841378216569117</v>
      </c>
    </row>
    <row r="31" spans="1:11" x14ac:dyDescent="0.3">
      <c r="C31" t="s">
        <v>291</v>
      </c>
      <c r="D31" t="s">
        <v>56</v>
      </c>
      <c r="E31" t="s">
        <v>50</v>
      </c>
      <c r="F31">
        <v>90</v>
      </c>
      <c r="G31">
        <v>90</v>
      </c>
      <c r="H31">
        <v>90</v>
      </c>
      <c r="I31">
        <v>90</v>
      </c>
      <c r="J31">
        <v>90</v>
      </c>
      <c r="K31">
        <v>90</v>
      </c>
    </row>
    <row r="32" spans="1:11" x14ac:dyDescent="0.3">
      <c r="C32" t="s">
        <v>291</v>
      </c>
      <c r="D32" t="s">
        <v>57</v>
      </c>
      <c r="E32" t="s">
        <v>50</v>
      </c>
      <c r="F32">
        <v>100</v>
      </c>
      <c r="G32">
        <v>100</v>
      </c>
      <c r="H32">
        <v>100</v>
      </c>
      <c r="I32">
        <v>100</v>
      </c>
      <c r="J32">
        <v>100</v>
      </c>
      <c r="K32">
        <v>100</v>
      </c>
    </row>
    <row r="33" spans="1:11" x14ac:dyDescent="0.3">
      <c r="C33" t="s">
        <v>290</v>
      </c>
      <c r="D33" t="s">
        <v>82</v>
      </c>
      <c r="E33" t="s">
        <v>50</v>
      </c>
      <c r="F33">
        <v>50</v>
      </c>
      <c r="G33">
        <v>50</v>
      </c>
      <c r="H33">
        <v>50</v>
      </c>
      <c r="I33">
        <v>50</v>
      </c>
      <c r="J33">
        <v>50</v>
      </c>
      <c r="K33">
        <v>50</v>
      </c>
    </row>
    <row r="34" spans="1:11" x14ac:dyDescent="0.3">
      <c r="C34" t="s">
        <v>290</v>
      </c>
      <c r="D34" t="s">
        <v>83</v>
      </c>
      <c r="E34" t="s">
        <v>50</v>
      </c>
      <c r="F34">
        <v>98</v>
      </c>
      <c r="G34">
        <v>98</v>
      </c>
      <c r="H34">
        <v>98</v>
      </c>
      <c r="I34">
        <v>98</v>
      </c>
      <c r="J34">
        <v>98</v>
      </c>
      <c r="K34">
        <v>98</v>
      </c>
    </row>
    <row r="35" spans="1:11" x14ac:dyDescent="0.3">
      <c r="A35" s="1" t="s">
        <v>274</v>
      </c>
    </row>
    <row r="36" spans="1:11" x14ac:dyDescent="0.3">
      <c r="A36" t="s">
        <v>299</v>
      </c>
      <c r="C36" t="s">
        <v>291</v>
      </c>
      <c r="D36" t="s">
        <v>55</v>
      </c>
      <c r="E36" t="s">
        <v>51</v>
      </c>
      <c r="F36">
        <v>0</v>
      </c>
      <c r="G36">
        <v>0</v>
      </c>
      <c r="H36">
        <v>1.3154E-4</v>
      </c>
      <c r="I36">
        <v>6.7763000000000004E-21</v>
      </c>
      <c r="J36">
        <v>1.8456000000000001E-4</v>
      </c>
      <c r="K36">
        <v>0</v>
      </c>
    </row>
    <row r="37" spans="1:11" x14ac:dyDescent="0.3">
      <c r="C37" t="s">
        <v>291</v>
      </c>
      <c r="D37" t="s">
        <v>56</v>
      </c>
      <c r="E37" t="s">
        <v>50</v>
      </c>
      <c r="F37">
        <v>90</v>
      </c>
      <c r="G37">
        <v>90</v>
      </c>
      <c r="H37">
        <v>90</v>
      </c>
      <c r="I37">
        <v>90</v>
      </c>
      <c r="J37">
        <v>90</v>
      </c>
      <c r="K37">
        <v>90</v>
      </c>
    </row>
    <row r="38" spans="1:11" x14ac:dyDescent="0.3">
      <c r="C38" t="s">
        <v>291</v>
      </c>
      <c r="D38" t="s">
        <v>57</v>
      </c>
      <c r="E38" t="s">
        <v>50</v>
      </c>
      <c r="F38">
        <v>100</v>
      </c>
      <c r="G38">
        <v>100</v>
      </c>
      <c r="H38">
        <v>100</v>
      </c>
      <c r="I38">
        <v>100</v>
      </c>
      <c r="J38">
        <v>100</v>
      </c>
      <c r="K38">
        <v>100</v>
      </c>
    </row>
    <row r="39" spans="1:11" x14ac:dyDescent="0.3">
      <c r="C39" t="s">
        <v>290</v>
      </c>
      <c r="D39" t="s">
        <v>58</v>
      </c>
      <c r="E39" t="s">
        <v>50</v>
      </c>
      <c r="F39">
        <v>50</v>
      </c>
      <c r="G39">
        <v>50</v>
      </c>
      <c r="H39">
        <v>50</v>
      </c>
      <c r="I39">
        <v>50</v>
      </c>
      <c r="J39">
        <v>50</v>
      </c>
      <c r="K39">
        <v>50</v>
      </c>
    </row>
    <row r="40" spans="1:11" x14ac:dyDescent="0.3">
      <c r="C40" t="s">
        <v>290</v>
      </c>
      <c r="D40" t="s">
        <v>59</v>
      </c>
      <c r="E40" t="s">
        <v>50</v>
      </c>
      <c r="F40">
        <v>98</v>
      </c>
      <c r="G40">
        <v>98</v>
      </c>
      <c r="H40">
        <v>98</v>
      </c>
      <c r="I40">
        <v>98</v>
      </c>
      <c r="J40">
        <v>98</v>
      </c>
      <c r="K40">
        <v>98</v>
      </c>
    </row>
    <row r="41" spans="1:11" x14ac:dyDescent="0.3">
      <c r="A41" s="1" t="s">
        <v>295</v>
      </c>
    </row>
    <row r="42" spans="1:11" x14ac:dyDescent="0.3">
      <c r="A42" t="s">
        <v>299</v>
      </c>
      <c r="C42" t="s">
        <v>291</v>
      </c>
      <c r="D42" t="s">
        <v>55</v>
      </c>
      <c r="E42" t="s">
        <v>51</v>
      </c>
      <c r="F42">
        <v>2.3718E-4</v>
      </c>
      <c r="G42">
        <v>2.37183038187029E-4</v>
      </c>
      <c r="H42">
        <v>2.5932E-4</v>
      </c>
      <c r="I42">
        <v>2.5243447250609258E-4</v>
      </c>
      <c r="J42">
        <v>1.4836999999999999E-4</v>
      </c>
      <c r="K42">
        <v>1.4519000000000001E-4</v>
      </c>
    </row>
    <row r="43" spans="1:11" x14ac:dyDescent="0.3">
      <c r="C43" t="s">
        <v>291</v>
      </c>
      <c r="D43" t="s">
        <v>56</v>
      </c>
      <c r="E43" t="s">
        <v>50</v>
      </c>
      <c r="F43">
        <v>90</v>
      </c>
      <c r="G43">
        <v>90</v>
      </c>
      <c r="H43">
        <v>90</v>
      </c>
      <c r="I43">
        <v>90</v>
      </c>
      <c r="J43">
        <v>90</v>
      </c>
      <c r="K43">
        <v>90</v>
      </c>
    </row>
    <row r="44" spans="1:11" x14ac:dyDescent="0.3">
      <c r="C44" t="s">
        <v>291</v>
      </c>
      <c r="D44" t="s">
        <v>57</v>
      </c>
      <c r="E44" t="s">
        <v>50</v>
      </c>
      <c r="F44">
        <v>100</v>
      </c>
      <c r="G44">
        <v>100</v>
      </c>
      <c r="H44">
        <v>100</v>
      </c>
      <c r="I44">
        <v>100</v>
      </c>
      <c r="J44">
        <v>100</v>
      </c>
      <c r="K44">
        <v>100</v>
      </c>
    </row>
    <row r="45" spans="1:11" x14ac:dyDescent="0.3">
      <c r="C45" t="s">
        <v>290</v>
      </c>
      <c r="D45" t="s">
        <v>82</v>
      </c>
      <c r="E45" t="s">
        <v>50</v>
      </c>
      <c r="F45">
        <v>50</v>
      </c>
      <c r="G45">
        <v>50</v>
      </c>
      <c r="H45">
        <v>50</v>
      </c>
      <c r="I45">
        <v>50</v>
      </c>
      <c r="J45">
        <v>50</v>
      </c>
      <c r="K45">
        <v>50</v>
      </c>
    </row>
    <row r="46" spans="1:11" x14ac:dyDescent="0.3">
      <c r="C46" t="s">
        <v>290</v>
      </c>
      <c r="D46" t="s">
        <v>83</v>
      </c>
      <c r="E46" t="s">
        <v>50</v>
      </c>
      <c r="F46">
        <v>98</v>
      </c>
      <c r="G46">
        <v>98</v>
      </c>
      <c r="H46">
        <v>98</v>
      </c>
      <c r="I46">
        <v>98</v>
      </c>
      <c r="J46">
        <v>98</v>
      </c>
      <c r="K46">
        <v>98</v>
      </c>
    </row>
    <row r="47" spans="1:11" x14ac:dyDescent="0.3">
      <c r="A47" s="1" t="s">
        <v>296</v>
      </c>
    </row>
    <row r="48" spans="1:11" x14ac:dyDescent="0.3">
      <c r="A48" t="s">
        <v>299</v>
      </c>
      <c r="C48" t="s">
        <v>291</v>
      </c>
      <c r="D48" t="s">
        <v>55</v>
      </c>
      <c r="E48" t="s">
        <v>51</v>
      </c>
      <c r="F48">
        <v>1.2483950424420798</v>
      </c>
      <c r="G48">
        <v>1.2483950424422614</v>
      </c>
      <c r="H48">
        <v>1.1802021879860591</v>
      </c>
      <c r="I48">
        <v>1.1488848756521002</v>
      </c>
      <c r="J48">
        <v>1.8920847893748676</v>
      </c>
      <c r="K48">
        <v>1.851562710620746</v>
      </c>
    </row>
    <row r="49" spans="1:11" x14ac:dyDescent="0.3">
      <c r="C49" t="s">
        <v>291</v>
      </c>
      <c r="D49" t="s">
        <v>56</v>
      </c>
      <c r="E49" t="s">
        <v>50</v>
      </c>
      <c r="F49">
        <v>90</v>
      </c>
      <c r="G49">
        <v>90</v>
      </c>
      <c r="H49">
        <v>90</v>
      </c>
      <c r="I49">
        <v>90</v>
      </c>
      <c r="J49">
        <v>90</v>
      </c>
      <c r="K49">
        <v>90</v>
      </c>
    </row>
    <row r="50" spans="1:11" x14ac:dyDescent="0.3">
      <c r="C50" t="s">
        <v>291</v>
      </c>
      <c r="D50" t="s">
        <v>57</v>
      </c>
      <c r="E50" t="s">
        <v>50</v>
      </c>
      <c r="F50">
        <v>100</v>
      </c>
      <c r="G50">
        <v>100</v>
      </c>
      <c r="H50">
        <v>100</v>
      </c>
      <c r="I50">
        <v>100</v>
      </c>
      <c r="J50">
        <v>100</v>
      </c>
      <c r="K50">
        <v>100</v>
      </c>
    </row>
    <row r="51" spans="1:11" x14ac:dyDescent="0.3">
      <c r="C51" t="s">
        <v>290</v>
      </c>
      <c r="D51" t="s">
        <v>82</v>
      </c>
      <c r="E51" t="s">
        <v>50</v>
      </c>
      <c r="F51">
        <v>50</v>
      </c>
      <c r="G51">
        <v>50</v>
      </c>
      <c r="H51">
        <v>50</v>
      </c>
      <c r="I51">
        <v>50</v>
      </c>
      <c r="J51">
        <v>50</v>
      </c>
      <c r="K51">
        <v>50</v>
      </c>
    </row>
    <row r="52" spans="1:11" x14ac:dyDescent="0.3">
      <c r="C52" t="s">
        <v>290</v>
      </c>
      <c r="D52" t="s">
        <v>83</v>
      </c>
      <c r="E52" t="s">
        <v>50</v>
      </c>
      <c r="F52">
        <v>98</v>
      </c>
      <c r="G52">
        <v>98</v>
      </c>
      <c r="H52">
        <v>98</v>
      </c>
      <c r="I52">
        <v>98</v>
      </c>
      <c r="J52">
        <v>98</v>
      </c>
      <c r="K52">
        <v>98</v>
      </c>
    </row>
    <row r="53" spans="1:11" x14ac:dyDescent="0.3">
      <c r="A53" s="1" t="s">
        <v>297</v>
      </c>
    </row>
    <row r="54" spans="1:11" x14ac:dyDescent="0.3">
      <c r="A54" t="s">
        <v>299</v>
      </c>
      <c r="C54" t="s">
        <v>291</v>
      </c>
      <c r="D54" t="s">
        <v>55</v>
      </c>
      <c r="E54" t="s">
        <v>51</v>
      </c>
      <c r="F54">
        <v>8.6751999999999999E-5</v>
      </c>
      <c r="G54">
        <v>8.6752427901981059E-5</v>
      </c>
      <c r="H54">
        <v>1.2299000000000001E-4</v>
      </c>
      <c r="I54">
        <v>1.1991871720564963E-4</v>
      </c>
      <c r="J54">
        <v>2.9196000000000002E-4</v>
      </c>
      <c r="K54">
        <v>2.8584999999999998E-4</v>
      </c>
    </row>
    <row r="55" spans="1:11" x14ac:dyDescent="0.3">
      <c r="C55" t="s">
        <v>291</v>
      </c>
      <c r="D55" t="s">
        <v>56</v>
      </c>
      <c r="E55" t="s">
        <v>50</v>
      </c>
      <c r="F55">
        <v>90</v>
      </c>
      <c r="G55">
        <v>90</v>
      </c>
      <c r="H55">
        <v>90</v>
      </c>
      <c r="I55">
        <v>90</v>
      </c>
      <c r="J55">
        <v>90</v>
      </c>
      <c r="K55">
        <v>90</v>
      </c>
    </row>
    <row r="56" spans="1:11" x14ac:dyDescent="0.3">
      <c r="C56" t="s">
        <v>291</v>
      </c>
      <c r="D56" t="s">
        <v>57</v>
      </c>
      <c r="E56" t="s">
        <v>50</v>
      </c>
      <c r="F56">
        <v>100</v>
      </c>
      <c r="G56">
        <v>100</v>
      </c>
      <c r="H56">
        <v>100</v>
      </c>
      <c r="I56">
        <v>100</v>
      </c>
      <c r="J56">
        <v>100</v>
      </c>
      <c r="K56">
        <v>100</v>
      </c>
    </row>
    <row r="57" spans="1:11" x14ac:dyDescent="0.3">
      <c r="C57" t="s">
        <v>290</v>
      </c>
      <c r="D57" t="s">
        <v>82</v>
      </c>
      <c r="E57" t="s">
        <v>50</v>
      </c>
      <c r="F57">
        <v>50</v>
      </c>
      <c r="G57">
        <v>50</v>
      </c>
      <c r="H57">
        <v>50</v>
      </c>
      <c r="I57">
        <v>50</v>
      </c>
      <c r="J57">
        <v>50</v>
      </c>
      <c r="K57">
        <v>50</v>
      </c>
    </row>
    <row r="58" spans="1:11" x14ac:dyDescent="0.3">
      <c r="C58" t="s">
        <v>290</v>
      </c>
      <c r="D58" t="s">
        <v>83</v>
      </c>
      <c r="E58" t="s">
        <v>50</v>
      </c>
      <c r="F58">
        <v>98</v>
      </c>
      <c r="G58">
        <v>98</v>
      </c>
      <c r="H58">
        <v>98</v>
      </c>
      <c r="I58">
        <v>98</v>
      </c>
      <c r="J58">
        <v>98</v>
      </c>
      <c r="K58">
        <v>98</v>
      </c>
    </row>
    <row r="59" spans="1:11" x14ac:dyDescent="0.3">
      <c r="A59" s="1" t="s">
        <v>298</v>
      </c>
    </row>
    <row r="60" spans="1:11" x14ac:dyDescent="0.3">
      <c r="A60" t="s">
        <v>299</v>
      </c>
      <c r="C60" t="s">
        <v>291</v>
      </c>
      <c r="D60" t="s">
        <v>55</v>
      </c>
      <c r="E60" t="s">
        <v>51</v>
      </c>
      <c r="F60">
        <v>2.7823742097849147E-2</v>
      </c>
      <c r="G60">
        <v>5.7133110502045767E-2</v>
      </c>
      <c r="H60">
        <v>2.1910113832936153E-2</v>
      </c>
      <c r="I60">
        <v>3.1923237155384872E-2</v>
      </c>
      <c r="J60">
        <v>1.2791176927057547E-2</v>
      </c>
      <c r="K60">
        <v>1.2959878530115885E-2</v>
      </c>
    </row>
    <row r="61" spans="1:11" x14ac:dyDescent="0.3">
      <c r="C61" t="s">
        <v>291</v>
      </c>
      <c r="D61" t="s">
        <v>56</v>
      </c>
      <c r="E61" t="s">
        <v>50</v>
      </c>
      <c r="F61">
        <v>90</v>
      </c>
      <c r="G61">
        <v>90</v>
      </c>
      <c r="H61">
        <v>90</v>
      </c>
      <c r="I61">
        <v>90</v>
      </c>
      <c r="J61">
        <v>90</v>
      </c>
      <c r="K61">
        <v>90</v>
      </c>
    </row>
    <row r="62" spans="1:11" x14ac:dyDescent="0.3">
      <c r="C62" t="s">
        <v>291</v>
      </c>
      <c r="D62" t="s">
        <v>57</v>
      </c>
      <c r="E62" t="s">
        <v>50</v>
      </c>
      <c r="F62">
        <v>100</v>
      </c>
      <c r="G62">
        <v>100</v>
      </c>
      <c r="H62">
        <v>100</v>
      </c>
      <c r="I62">
        <v>100</v>
      </c>
      <c r="J62">
        <v>100</v>
      </c>
      <c r="K62">
        <v>100</v>
      </c>
    </row>
    <row r="63" spans="1:11" x14ac:dyDescent="0.3">
      <c r="C63" t="s">
        <v>290</v>
      </c>
      <c r="D63" t="s">
        <v>58</v>
      </c>
      <c r="E63" t="s">
        <v>50</v>
      </c>
      <c r="F63">
        <v>50</v>
      </c>
      <c r="G63">
        <v>50</v>
      </c>
      <c r="H63">
        <v>50</v>
      </c>
      <c r="I63">
        <v>50</v>
      </c>
      <c r="J63">
        <v>50</v>
      </c>
      <c r="K63">
        <v>50</v>
      </c>
    </row>
    <row r="64" spans="1:11" x14ac:dyDescent="0.3">
      <c r="C64" t="s">
        <v>290</v>
      </c>
      <c r="D64" t="s">
        <v>59</v>
      </c>
      <c r="E64" t="s">
        <v>50</v>
      </c>
      <c r="F64">
        <v>98</v>
      </c>
      <c r="G64">
        <v>98</v>
      </c>
      <c r="H64">
        <v>98</v>
      </c>
      <c r="I64">
        <v>98</v>
      </c>
      <c r="J64">
        <v>98</v>
      </c>
      <c r="K64">
        <v>98</v>
      </c>
    </row>
    <row r="65" spans="1:11" x14ac:dyDescent="0.3">
      <c r="A65" s="1" t="s">
        <v>279</v>
      </c>
    </row>
    <row r="66" spans="1:11" x14ac:dyDescent="0.3">
      <c r="A66" t="s">
        <v>300</v>
      </c>
      <c r="C66" t="s">
        <v>291</v>
      </c>
      <c r="D66" t="s">
        <v>55</v>
      </c>
      <c r="E66" t="s">
        <v>51</v>
      </c>
      <c r="F66">
        <v>6.5702461849806539</v>
      </c>
      <c r="G66">
        <v>6.3066271033777666</v>
      </c>
      <c r="H66">
        <v>4.8167773744971525</v>
      </c>
      <c r="I66">
        <v>4.6889615540600467</v>
      </c>
      <c r="J66">
        <v>5.3045406450238781</v>
      </c>
      <c r="K66">
        <v>5.1909352638162858</v>
      </c>
    </row>
    <row r="67" spans="1:11" x14ac:dyDescent="0.3">
      <c r="C67" t="s">
        <v>291</v>
      </c>
      <c r="D67" t="s">
        <v>56</v>
      </c>
      <c r="E67" t="s">
        <v>50</v>
      </c>
      <c r="F67">
        <v>90</v>
      </c>
      <c r="G67">
        <v>90</v>
      </c>
      <c r="H67">
        <v>90</v>
      </c>
      <c r="I67">
        <v>90</v>
      </c>
      <c r="J67">
        <v>90</v>
      </c>
      <c r="K67">
        <v>90</v>
      </c>
    </row>
    <row r="68" spans="1:11" x14ac:dyDescent="0.3">
      <c r="C68" t="s">
        <v>291</v>
      </c>
      <c r="D68" t="s">
        <v>57</v>
      </c>
      <c r="E68" t="s">
        <v>50</v>
      </c>
      <c r="F68">
        <v>100</v>
      </c>
      <c r="G68">
        <v>100</v>
      </c>
      <c r="H68">
        <v>100</v>
      </c>
      <c r="I68">
        <v>100</v>
      </c>
      <c r="J68">
        <v>100</v>
      </c>
      <c r="K68">
        <v>100</v>
      </c>
    </row>
    <row r="69" spans="1:11" x14ac:dyDescent="0.3">
      <c r="C69" t="s">
        <v>311</v>
      </c>
      <c r="D69" t="s">
        <v>54</v>
      </c>
      <c r="E69" t="s">
        <v>50</v>
      </c>
      <c r="F69">
        <v>65</v>
      </c>
      <c r="G69">
        <v>65</v>
      </c>
      <c r="H69">
        <v>65</v>
      </c>
      <c r="I69">
        <v>65</v>
      </c>
      <c r="J69">
        <v>65</v>
      </c>
      <c r="K69">
        <v>65</v>
      </c>
    </row>
    <row r="70" spans="1:11" x14ac:dyDescent="0.3">
      <c r="C70" t="s">
        <v>311</v>
      </c>
      <c r="D70" t="s">
        <v>53</v>
      </c>
      <c r="E70" t="s">
        <v>50</v>
      </c>
      <c r="F70">
        <v>98</v>
      </c>
      <c r="G70">
        <v>98</v>
      </c>
      <c r="H70">
        <v>98</v>
      </c>
      <c r="I70">
        <v>98</v>
      </c>
      <c r="J70">
        <v>98</v>
      </c>
      <c r="K70">
        <v>98</v>
      </c>
    </row>
    <row r="71" spans="1:11" x14ac:dyDescent="0.3">
      <c r="A71" s="1" t="s">
        <v>269</v>
      </c>
    </row>
    <row r="72" spans="1:11" x14ac:dyDescent="0.3">
      <c r="A72" t="s">
        <v>300</v>
      </c>
      <c r="C72" t="s">
        <v>291</v>
      </c>
      <c r="D72" t="s">
        <v>55</v>
      </c>
      <c r="E72" t="s">
        <v>51</v>
      </c>
      <c r="F72">
        <v>8.9826E-9</v>
      </c>
      <c r="G72">
        <v>8.9826E-9</v>
      </c>
      <c r="H72">
        <v>8.9826E-9</v>
      </c>
      <c r="I72">
        <v>8.9826E-9</v>
      </c>
      <c r="J72">
        <v>7.5597000000000001E-4</v>
      </c>
      <c r="K72">
        <v>7.3977999999999999E-4</v>
      </c>
    </row>
    <row r="73" spans="1:11" x14ac:dyDescent="0.3">
      <c r="C73" t="s">
        <v>291</v>
      </c>
      <c r="D73" t="s">
        <v>56</v>
      </c>
      <c r="E73" t="s">
        <v>50</v>
      </c>
      <c r="F73">
        <v>90</v>
      </c>
      <c r="G73">
        <v>90</v>
      </c>
      <c r="H73">
        <v>90</v>
      </c>
      <c r="I73">
        <v>90</v>
      </c>
      <c r="J73">
        <v>90</v>
      </c>
      <c r="K73">
        <v>90</v>
      </c>
    </row>
    <row r="74" spans="1:11" x14ac:dyDescent="0.3">
      <c r="C74" t="s">
        <v>291</v>
      </c>
      <c r="D74" t="s">
        <v>57</v>
      </c>
      <c r="E74" t="s">
        <v>50</v>
      </c>
      <c r="F74">
        <v>100</v>
      </c>
      <c r="G74">
        <v>100</v>
      </c>
      <c r="H74">
        <v>100</v>
      </c>
      <c r="I74">
        <v>100</v>
      </c>
      <c r="J74">
        <v>100</v>
      </c>
      <c r="K74">
        <v>100</v>
      </c>
    </row>
    <row r="75" spans="1:11" x14ac:dyDescent="0.3">
      <c r="C75" t="s">
        <v>311</v>
      </c>
      <c r="D75" t="s">
        <v>54</v>
      </c>
      <c r="E75" t="s">
        <v>50</v>
      </c>
      <c r="F75">
        <v>65</v>
      </c>
      <c r="G75">
        <v>65</v>
      </c>
      <c r="H75">
        <v>65</v>
      </c>
      <c r="I75">
        <v>65</v>
      </c>
      <c r="J75">
        <v>65</v>
      </c>
      <c r="K75">
        <v>65</v>
      </c>
    </row>
    <row r="76" spans="1:11" x14ac:dyDescent="0.3">
      <c r="C76" t="s">
        <v>311</v>
      </c>
      <c r="D76" t="s">
        <v>53</v>
      </c>
      <c r="E76" t="s">
        <v>50</v>
      </c>
      <c r="F76">
        <v>98</v>
      </c>
      <c r="G76">
        <v>98</v>
      </c>
      <c r="H76">
        <v>98</v>
      </c>
      <c r="I76">
        <v>98</v>
      </c>
      <c r="J76">
        <v>98</v>
      </c>
      <c r="K76">
        <v>98</v>
      </c>
    </row>
    <row r="77" spans="1:11" x14ac:dyDescent="0.3">
      <c r="A77" s="1" t="s">
        <v>557</v>
      </c>
    </row>
    <row r="78" spans="1:11" x14ac:dyDescent="0.3">
      <c r="A78" t="s">
        <v>300</v>
      </c>
      <c r="C78" t="s">
        <v>291</v>
      </c>
      <c r="D78" t="s">
        <v>55</v>
      </c>
      <c r="E78" t="s">
        <v>51</v>
      </c>
      <c r="F78">
        <v>22.063811107454768</v>
      </c>
      <c r="G78">
        <v>23.851060076528661</v>
      </c>
      <c r="H78">
        <v>10.552223738706381</v>
      </c>
      <c r="I78">
        <v>9.4234008364170538</v>
      </c>
      <c r="J78">
        <v>10.608781772783265</v>
      </c>
      <c r="K78">
        <v>11.722849585082463</v>
      </c>
    </row>
    <row r="79" spans="1:11" x14ac:dyDescent="0.3">
      <c r="C79" t="s">
        <v>291</v>
      </c>
      <c r="D79" t="s">
        <v>56</v>
      </c>
      <c r="E79" t="s">
        <v>50</v>
      </c>
      <c r="F79">
        <v>90</v>
      </c>
      <c r="G79">
        <v>90</v>
      </c>
      <c r="H79">
        <v>90</v>
      </c>
      <c r="I79">
        <v>90</v>
      </c>
      <c r="J79">
        <v>90</v>
      </c>
      <c r="K79">
        <v>90</v>
      </c>
    </row>
    <row r="80" spans="1:11" x14ac:dyDescent="0.3">
      <c r="C80" t="s">
        <v>291</v>
      </c>
      <c r="D80" t="s">
        <v>57</v>
      </c>
      <c r="E80" t="s">
        <v>50</v>
      </c>
      <c r="F80">
        <v>100</v>
      </c>
      <c r="G80">
        <v>100</v>
      </c>
      <c r="H80">
        <v>100</v>
      </c>
      <c r="I80">
        <v>100</v>
      </c>
      <c r="J80">
        <v>100</v>
      </c>
      <c r="K80">
        <v>100</v>
      </c>
    </row>
    <row r="81" spans="1:11" x14ac:dyDescent="0.3">
      <c r="C81" t="s">
        <v>311</v>
      </c>
      <c r="D81" t="s">
        <v>54</v>
      </c>
      <c r="E81" t="s">
        <v>50</v>
      </c>
      <c r="F81">
        <v>65</v>
      </c>
      <c r="G81">
        <v>65</v>
      </c>
      <c r="H81">
        <v>65</v>
      </c>
      <c r="I81">
        <v>65</v>
      </c>
      <c r="J81">
        <v>65</v>
      </c>
      <c r="K81">
        <v>65</v>
      </c>
    </row>
    <row r="82" spans="1:11" x14ac:dyDescent="0.3">
      <c r="C82" t="s">
        <v>311</v>
      </c>
      <c r="D82" t="s">
        <v>53</v>
      </c>
      <c r="E82" t="s">
        <v>50</v>
      </c>
      <c r="F82">
        <v>98</v>
      </c>
      <c r="G82">
        <v>98</v>
      </c>
      <c r="H82">
        <v>98</v>
      </c>
      <c r="I82">
        <v>98</v>
      </c>
      <c r="J82">
        <v>98</v>
      </c>
      <c r="K82">
        <v>98</v>
      </c>
    </row>
    <row r="83" spans="1:11" x14ac:dyDescent="0.3">
      <c r="A83" s="1" t="s">
        <v>487</v>
      </c>
    </row>
    <row r="84" spans="1:11" x14ac:dyDescent="0.3">
      <c r="A84" t="s">
        <v>300</v>
      </c>
      <c r="C84" t="s">
        <v>291</v>
      </c>
      <c r="D84" t="s">
        <v>55</v>
      </c>
      <c r="E84" t="s">
        <v>51</v>
      </c>
      <c r="F84">
        <v>18.919211783903826</v>
      </c>
      <c r="G84">
        <v>16.996350718518908</v>
      </c>
      <c r="H84">
        <v>17.447943734535837</v>
      </c>
      <c r="I84">
        <v>13.906689988255279</v>
      </c>
      <c r="J84">
        <v>11.516762381013251</v>
      </c>
      <c r="K84">
        <v>11.639387269996899</v>
      </c>
    </row>
    <row r="85" spans="1:11" x14ac:dyDescent="0.3">
      <c r="C85" t="s">
        <v>291</v>
      </c>
      <c r="D85" t="s">
        <v>56</v>
      </c>
      <c r="E85" t="s">
        <v>50</v>
      </c>
      <c r="F85">
        <v>90</v>
      </c>
      <c r="G85">
        <v>90</v>
      </c>
      <c r="H85">
        <v>90</v>
      </c>
      <c r="I85">
        <v>90</v>
      </c>
      <c r="J85">
        <v>90</v>
      </c>
      <c r="K85">
        <v>90</v>
      </c>
    </row>
    <row r="86" spans="1:11" x14ac:dyDescent="0.3">
      <c r="C86" t="s">
        <v>291</v>
      </c>
      <c r="D86" t="s">
        <v>57</v>
      </c>
      <c r="E86" t="s">
        <v>50</v>
      </c>
      <c r="F86">
        <v>100</v>
      </c>
      <c r="G86">
        <v>100</v>
      </c>
      <c r="H86">
        <v>100</v>
      </c>
      <c r="I86">
        <v>100</v>
      </c>
      <c r="J86">
        <v>100</v>
      </c>
      <c r="K86">
        <v>100</v>
      </c>
    </row>
    <row r="87" spans="1:11" x14ac:dyDescent="0.3">
      <c r="C87" t="s">
        <v>311</v>
      </c>
      <c r="D87" t="s">
        <v>54</v>
      </c>
      <c r="E87" t="s">
        <v>50</v>
      </c>
      <c r="F87">
        <v>65</v>
      </c>
      <c r="G87">
        <v>65</v>
      </c>
      <c r="H87">
        <v>65</v>
      </c>
      <c r="I87">
        <v>65</v>
      </c>
      <c r="J87">
        <v>65</v>
      </c>
      <c r="K87">
        <v>65</v>
      </c>
    </row>
    <row r="88" spans="1:11" x14ac:dyDescent="0.3">
      <c r="C88" t="s">
        <v>311</v>
      </c>
      <c r="D88" t="s">
        <v>53</v>
      </c>
      <c r="E88" t="s">
        <v>50</v>
      </c>
      <c r="F88">
        <v>98</v>
      </c>
      <c r="G88">
        <v>98</v>
      </c>
      <c r="H88">
        <v>98</v>
      </c>
      <c r="I88">
        <v>98</v>
      </c>
      <c r="J88">
        <v>98</v>
      </c>
      <c r="K88">
        <v>98</v>
      </c>
    </row>
    <row r="89" spans="1:11" x14ac:dyDescent="0.3">
      <c r="A89" s="1" t="s">
        <v>653</v>
      </c>
    </row>
    <row r="90" spans="1:11" x14ac:dyDescent="0.3">
      <c r="A90" t="s">
        <v>300</v>
      </c>
      <c r="C90" t="s">
        <v>291</v>
      </c>
      <c r="D90" t="s">
        <v>55</v>
      </c>
      <c r="E90" t="s">
        <v>51</v>
      </c>
      <c r="F90">
        <v>43.468782780004283</v>
      </c>
      <c r="G90">
        <v>41.724677571122562</v>
      </c>
      <c r="H90">
        <v>31.867824050534058</v>
      </c>
      <c r="I90">
        <v>31.022193920702783</v>
      </c>
      <c r="J90">
        <v>35.094868373935327</v>
      </c>
      <c r="K90">
        <v>34.343254583626958</v>
      </c>
    </row>
    <row r="91" spans="1:11" x14ac:dyDescent="0.3">
      <c r="C91" t="s">
        <v>291</v>
      </c>
      <c r="D91" t="s">
        <v>56</v>
      </c>
      <c r="E91" t="s">
        <v>50</v>
      </c>
      <c r="F91">
        <v>90</v>
      </c>
      <c r="G91">
        <v>90</v>
      </c>
      <c r="H91">
        <v>90</v>
      </c>
      <c r="I91">
        <v>90</v>
      </c>
      <c r="J91">
        <v>90</v>
      </c>
      <c r="K91">
        <v>90</v>
      </c>
    </row>
    <row r="92" spans="1:11" x14ac:dyDescent="0.3">
      <c r="C92" t="s">
        <v>291</v>
      </c>
      <c r="D92" t="s">
        <v>57</v>
      </c>
      <c r="E92" t="s">
        <v>50</v>
      </c>
      <c r="F92">
        <v>100</v>
      </c>
      <c r="G92">
        <v>100</v>
      </c>
      <c r="H92">
        <v>100</v>
      </c>
      <c r="I92">
        <v>100</v>
      </c>
      <c r="J92">
        <v>100</v>
      </c>
      <c r="K92">
        <v>100</v>
      </c>
    </row>
    <row r="93" spans="1:11" x14ac:dyDescent="0.3">
      <c r="C93" t="s">
        <v>311</v>
      </c>
      <c r="D93" t="s">
        <v>54</v>
      </c>
      <c r="E93" t="s">
        <v>50</v>
      </c>
      <c r="F93">
        <v>65</v>
      </c>
      <c r="G93">
        <v>65</v>
      </c>
      <c r="H93">
        <v>65</v>
      </c>
      <c r="I93">
        <v>65</v>
      </c>
      <c r="J93">
        <v>65</v>
      </c>
      <c r="K93">
        <v>65</v>
      </c>
    </row>
    <row r="94" spans="1:11" x14ac:dyDescent="0.3">
      <c r="C94" t="s">
        <v>311</v>
      </c>
      <c r="D94" t="s">
        <v>53</v>
      </c>
      <c r="E94" t="s">
        <v>50</v>
      </c>
      <c r="F94">
        <v>98</v>
      </c>
      <c r="G94">
        <v>98</v>
      </c>
      <c r="H94">
        <v>98</v>
      </c>
      <c r="I94">
        <v>98</v>
      </c>
      <c r="J94">
        <v>98</v>
      </c>
      <c r="K94">
        <v>98</v>
      </c>
    </row>
    <row r="95" spans="1:11" x14ac:dyDescent="0.3">
      <c r="A95" s="1" t="s">
        <v>639</v>
      </c>
    </row>
    <row r="96" spans="1:11" x14ac:dyDescent="0.3">
      <c r="A96" t="s">
        <v>300</v>
      </c>
      <c r="C96" t="s">
        <v>291</v>
      </c>
      <c r="D96" t="s">
        <v>55</v>
      </c>
      <c r="E96" t="s">
        <v>51</v>
      </c>
      <c r="F96">
        <v>1.1175000000000001E-6</v>
      </c>
      <c r="G96">
        <v>1.1175000000000001E-6</v>
      </c>
      <c r="H96">
        <v>1.1175000000000001E-6</v>
      </c>
      <c r="I96">
        <v>1.1175000000000001E-6</v>
      </c>
      <c r="J96">
        <v>8.5653419732055553</v>
      </c>
      <c r="K96">
        <v>8.3819012183592037</v>
      </c>
    </row>
    <row r="97" spans="1:11" x14ac:dyDescent="0.3">
      <c r="C97" t="s">
        <v>291</v>
      </c>
      <c r="D97" t="s">
        <v>56</v>
      </c>
      <c r="E97" t="s">
        <v>50</v>
      </c>
      <c r="F97">
        <v>90</v>
      </c>
      <c r="G97">
        <v>90</v>
      </c>
      <c r="H97">
        <v>90</v>
      </c>
      <c r="I97">
        <v>90</v>
      </c>
      <c r="J97">
        <v>90</v>
      </c>
      <c r="K97">
        <v>90</v>
      </c>
    </row>
    <row r="98" spans="1:11" x14ac:dyDescent="0.3">
      <c r="C98" t="s">
        <v>291</v>
      </c>
      <c r="D98" t="s">
        <v>57</v>
      </c>
      <c r="E98" t="s">
        <v>50</v>
      </c>
      <c r="F98">
        <v>100</v>
      </c>
      <c r="G98">
        <v>100</v>
      </c>
      <c r="H98">
        <v>100</v>
      </c>
      <c r="I98">
        <v>100</v>
      </c>
      <c r="J98">
        <v>100</v>
      </c>
      <c r="K98">
        <v>100</v>
      </c>
    </row>
    <row r="99" spans="1:11" x14ac:dyDescent="0.3">
      <c r="C99" t="s">
        <v>311</v>
      </c>
      <c r="D99" t="s">
        <v>54</v>
      </c>
      <c r="E99" t="s">
        <v>50</v>
      </c>
      <c r="F99">
        <v>65</v>
      </c>
      <c r="G99">
        <v>65</v>
      </c>
      <c r="H99">
        <v>65</v>
      </c>
      <c r="I99">
        <v>65</v>
      </c>
      <c r="J99">
        <v>65</v>
      </c>
      <c r="K99">
        <v>65</v>
      </c>
    </row>
    <row r="100" spans="1:11" x14ac:dyDescent="0.3">
      <c r="C100" t="s">
        <v>311</v>
      </c>
      <c r="D100" t="s">
        <v>53</v>
      </c>
      <c r="E100" t="s">
        <v>50</v>
      </c>
      <c r="F100">
        <v>98</v>
      </c>
      <c r="G100">
        <v>98</v>
      </c>
      <c r="H100">
        <v>98</v>
      </c>
      <c r="I100">
        <v>98</v>
      </c>
      <c r="J100">
        <v>98</v>
      </c>
      <c r="K100">
        <v>98</v>
      </c>
    </row>
    <row r="101" spans="1:11" x14ac:dyDescent="0.3">
      <c r="A101" s="1" t="s">
        <v>377</v>
      </c>
    </row>
    <row r="102" spans="1:11" x14ac:dyDescent="0.3">
      <c r="A102" t="s">
        <v>300</v>
      </c>
      <c r="C102" t="s">
        <v>291</v>
      </c>
      <c r="D102" t="s">
        <v>55</v>
      </c>
      <c r="E102" t="s">
        <v>51</v>
      </c>
      <c r="F102">
        <v>42.451646305639947</v>
      </c>
      <c r="G102">
        <v>35.029192770097232</v>
      </c>
      <c r="H102">
        <v>22.105211102429887</v>
      </c>
      <c r="I102">
        <v>15.163967153619888</v>
      </c>
      <c r="J102">
        <v>20.801930372967163</v>
      </c>
      <c r="K102">
        <v>17.575473672265872</v>
      </c>
    </row>
    <row r="103" spans="1:11" x14ac:dyDescent="0.3">
      <c r="C103" t="s">
        <v>291</v>
      </c>
      <c r="D103" t="s">
        <v>56</v>
      </c>
      <c r="E103" t="s">
        <v>50</v>
      </c>
      <c r="F103">
        <v>90</v>
      </c>
      <c r="G103">
        <v>90</v>
      </c>
      <c r="H103">
        <v>90</v>
      </c>
      <c r="I103">
        <v>90</v>
      </c>
      <c r="J103">
        <v>90</v>
      </c>
      <c r="K103">
        <v>90</v>
      </c>
    </row>
    <row r="104" spans="1:11" x14ac:dyDescent="0.3">
      <c r="C104" t="s">
        <v>291</v>
      </c>
      <c r="D104" t="s">
        <v>57</v>
      </c>
      <c r="E104" t="s">
        <v>50</v>
      </c>
      <c r="F104">
        <v>100</v>
      </c>
      <c r="G104">
        <v>100</v>
      </c>
      <c r="H104">
        <v>100</v>
      </c>
      <c r="I104">
        <v>100</v>
      </c>
      <c r="J104">
        <v>100</v>
      </c>
      <c r="K104">
        <v>100</v>
      </c>
    </row>
    <row r="105" spans="1:11" x14ac:dyDescent="0.3">
      <c r="C105" t="s">
        <v>311</v>
      </c>
      <c r="D105" t="s">
        <v>54</v>
      </c>
      <c r="E105" t="s">
        <v>50</v>
      </c>
      <c r="F105">
        <v>65</v>
      </c>
      <c r="G105">
        <v>65</v>
      </c>
      <c r="H105">
        <v>65</v>
      </c>
      <c r="I105">
        <v>65</v>
      </c>
      <c r="J105">
        <v>65</v>
      </c>
      <c r="K105">
        <v>65</v>
      </c>
    </row>
    <row r="106" spans="1:11" x14ac:dyDescent="0.3">
      <c r="C106" t="s">
        <v>311</v>
      </c>
      <c r="D106" t="s">
        <v>53</v>
      </c>
      <c r="E106" t="s">
        <v>50</v>
      </c>
      <c r="F106">
        <v>98</v>
      </c>
      <c r="G106">
        <v>98</v>
      </c>
      <c r="H106">
        <v>98</v>
      </c>
      <c r="I106">
        <v>98</v>
      </c>
      <c r="J106">
        <v>98</v>
      </c>
      <c r="K106">
        <v>98</v>
      </c>
    </row>
    <row r="107" spans="1:11" x14ac:dyDescent="0.3">
      <c r="A107" s="1" t="s">
        <v>558</v>
      </c>
    </row>
    <row r="108" spans="1:11" x14ac:dyDescent="0.3">
      <c r="A108" t="s">
        <v>300</v>
      </c>
      <c r="C108" t="s">
        <v>291</v>
      </c>
      <c r="D108" t="s">
        <v>55</v>
      </c>
      <c r="E108" t="s">
        <v>51</v>
      </c>
      <c r="F108">
        <v>10.680268255878564</v>
      </c>
      <c r="G108">
        <v>10.680268255880296</v>
      </c>
      <c r="H108">
        <v>8.2907968429547569</v>
      </c>
      <c r="I108">
        <v>8.0707960135345083</v>
      </c>
      <c r="J108">
        <v>6.2409311694932947</v>
      </c>
      <c r="K108">
        <v>6.107271459435812</v>
      </c>
    </row>
    <row r="109" spans="1:11" x14ac:dyDescent="0.3">
      <c r="C109" t="s">
        <v>291</v>
      </c>
      <c r="D109" t="s">
        <v>56</v>
      </c>
      <c r="E109" t="s">
        <v>50</v>
      </c>
      <c r="F109">
        <v>90</v>
      </c>
      <c r="G109">
        <v>90</v>
      </c>
      <c r="H109">
        <v>90</v>
      </c>
      <c r="I109">
        <v>90</v>
      </c>
      <c r="J109">
        <v>90</v>
      </c>
      <c r="K109">
        <v>90</v>
      </c>
    </row>
    <row r="110" spans="1:11" x14ac:dyDescent="0.3">
      <c r="C110" t="s">
        <v>291</v>
      </c>
      <c r="D110" t="s">
        <v>57</v>
      </c>
      <c r="E110" t="s">
        <v>50</v>
      </c>
      <c r="F110">
        <v>100</v>
      </c>
      <c r="G110">
        <v>100</v>
      </c>
      <c r="H110">
        <v>100</v>
      </c>
      <c r="I110">
        <v>100</v>
      </c>
      <c r="J110">
        <v>100</v>
      </c>
      <c r="K110">
        <v>100</v>
      </c>
    </row>
    <row r="111" spans="1:11" x14ac:dyDescent="0.3">
      <c r="C111" t="s">
        <v>311</v>
      </c>
      <c r="D111" t="s">
        <v>54</v>
      </c>
      <c r="E111" t="s">
        <v>50</v>
      </c>
      <c r="F111">
        <v>50</v>
      </c>
      <c r="G111">
        <v>50</v>
      </c>
      <c r="H111">
        <v>50</v>
      </c>
      <c r="I111">
        <v>50</v>
      </c>
      <c r="J111">
        <v>50</v>
      </c>
      <c r="K111">
        <v>50</v>
      </c>
    </row>
    <row r="112" spans="1:11" x14ac:dyDescent="0.3">
      <c r="C112" t="s">
        <v>311</v>
      </c>
      <c r="D112" t="s">
        <v>53</v>
      </c>
      <c r="E112" t="s">
        <v>50</v>
      </c>
      <c r="F112">
        <v>98</v>
      </c>
      <c r="G112">
        <v>98</v>
      </c>
      <c r="H112">
        <v>98</v>
      </c>
      <c r="I112">
        <v>98</v>
      </c>
      <c r="J112">
        <v>98</v>
      </c>
      <c r="K112">
        <v>98</v>
      </c>
    </row>
    <row r="113" spans="1:11" x14ac:dyDescent="0.3">
      <c r="A113" s="1" t="s">
        <v>654</v>
      </c>
    </row>
    <row r="114" spans="1:11" x14ac:dyDescent="0.3">
      <c r="A114" t="s">
        <v>300</v>
      </c>
      <c r="C114" t="s">
        <v>291</v>
      </c>
      <c r="D114" t="s">
        <v>55</v>
      </c>
      <c r="E114" t="s">
        <v>51</v>
      </c>
      <c r="F114">
        <v>88.737316709208329</v>
      </c>
      <c r="G114">
        <v>88.737316709208017</v>
      </c>
      <c r="H114">
        <v>86.707546793110339</v>
      </c>
      <c r="I114">
        <v>87.424063018924116</v>
      </c>
      <c r="J114">
        <v>87.791064575064468</v>
      </c>
      <c r="K114">
        <v>88.332318767886619</v>
      </c>
    </row>
    <row r="115" spans="1:11" x14ac:dyDescent="0.3">
      <c r="C115" t="s">
        <v>291</v>
      </c>
      <c r="D115" t="s">
        <v>56</v>
      </c>
      <c r="E115" t="s">
        <v>50</v>
      </c>
      <c r="F115">
        <v>90</v>
      </c>
      <c r="G115">
        <v>90</v>
      </c>
      <c r="H115">
        <v>90</v>
      </c>
      <c r="I115">
        <v>90</v>
      </c>
      <c r="J115">
        <v>90</v>
      </c>
      <c r="K115">
        <v>90</v>
      </c>
    </row>
    <row r="116" spans="1:11" x14ac:dyDescent="0.3">
      <c r="C116" t="s">
        <v>291</v>
      </c>
      <c r="D116" t="s">
        <v>57</v>
      </c>
      <c r="E116" t="s">
        <v>50</v>
      </c>
      <c r="F116">
        <v>100</v>
      </c>
      <c r="G116">
        <v>100</v>
      </c>
      <c r="H116">
        <v>100</v>
      </c>
      <c r="I116">
        <v>100</v>
      </c>
      <c r="J116">
        <v>100</v>
      </c>
      <c r="K116">
        <v>100</v>
      </c>
    </row>
    <row r="117" spans="1:11" x14ac:dyDescent="0.3">
      <c r="C117" t="s">
        <v>311</v>
      </c>
      <c r="D117" t="s">
        <v>54</v>
      </c>
      <c r="E117" t="s">
        <v>50</v>
      </c>
      <c r="F117">
        <v>65</v>
      </c>
      <c r="G117">
        <v>65</v>
      </c>
      <c r="H117">
        <v>65</v>
      </c>
      <c r="I117">
        <v>65</v>
      </c>
      <c r="J117">
        <v>65</v>
      </c>
      <c r="K117">
        <v>65</v>
      </c>
    </row>
    <row r="118" spans="1:11" x14ac:dyDescent="0.3">
      <c r="C118" t="s">
        <v>311</v>
      </c>
      <c r="D118" t="s">
        <v>53</v>
      </c>
      <c r="E118" t="s">
        <v>50</v>
      </c>
      <c r="F118">
        <v>98</v>
      </c>
      <c r="G118">
        <v>98</v>
      </c>
      <c r="H118">
        <v>98</v>
      </c>
      <c r="I118">
        <v>98</v>
      </c>
      <c r="J118">
        <v>98</v>
      </c>
      <c r="K118">
        <v>98</v>
      </c>
    </row>
    <row r="119" spans="1:11" x14ac:dyDescent="0.3">
      <c r="A119" s="1" t="s">
        <v>302</v>
      </c>
    </row>
    <row r="120" spans="1:11" x14ac:dyDescent="0.3">
      <c r="A120" t="s">
        <v>300</v>
      </c>
      <c r="C120" t="s">
        <v>291</v>
      </c>
      <c r="D120" t="s">
        <v>55</v>
      </c>
      <c r="E120" t="s">
        <v>51</v>
      </c>
      <c r="F120">
        <v>18.919211783903826</v>
      </c>
      <c r="G120">
        <v>16.996350718518908</v>
      </c>
      <c r="H120">
        <v>17.447943734535837</v>
      </c>
      <c r="I120">
        <v>13.906689988255279</v>
      </c>
      <c r="J120">
        <v>11.516762381013251</v>
      </c>
      <c r="K120">
        <v>11.639387269996899</v>
      </c>
    </row>
    <row r="121" spans="1:11" x14ac:dyDescent="0.3">
      <c r="C121" t="s">
        <v>291</v>
      </c>
      <c r="D121" t="s">
        <v>56</v>
      </c>
      <c r="E121" t="s">
        <v>50</v>
      </c>
      <c r="F121">
        <v>90</v>
      </c>
      <c r="G121">
        <v>90</v>
      </c>
      <c r="H121">
        <v>90</v>
      </c>
      <c r="I121">
        <v>90</v>
      </c>
      <c r="J121">
        <v>90</v>
      </c>
      <c r="K121">
        <v>90</v>
      </c>
    </row>
    <row r="122" spans="1:11" x14ac:dyDescent="0.3">
      <c r="C122" t="s">
        <v>291</v>
      </c>
      <c r="D122" t="s">
        <v>57</v>
      </c>
      <c r="E122" t="s">
        <v>50</v>
      </c>
      <c r="F122">
        <v>100</v>
      </c>
      <c r="G122">
        <v>100</v>
      </c>
      <c r="H122">
        <v>100</v>
      </c>
      <c r="I122">
        <v>100</v>
      </c>
      <c r="J122">
        <v>100</v>
      </c>
      <c r="K122">
        <v>100</v>
      </c>
    </row>
    <row r="123" spans="1:11" x14ac:dyDescent="0.3">
      <c r="C123" t="s">
        <v>311</v>
      </c>
      <c r="D123" t="s">
        <v>54</v>
      </c>
      <c r="E123" t="s">
        <v>50</v>
      </c>
      <c r="F123">
        <v>65</v>
      </c>
      <c r="G123">
        <v>65</v>
      </c>
      <c r="H123">
        <v>65</v>
      </c>
      <c r="I123">
        <v>65</v>
      </c>
      <c r="J123">
        <v>65</v>
      </c>
      <c r="K123">
        <v>65</v>
      </c>
    </row>
    <row r="124" spans="1:11" x14ac:dyDescent="0.3">
      <c r="C124" t="s">
        <v>311</v>
      </c>
      <c r="D124" t="s">
        <v>53</v>
      </c>
      <c r="E124" t="s">
        <v>50</v>
      </c>
      <c r="F124">
        <v>98</v>
      </c>
      <c r="G124">
        <v>98</v>
      </c>
      <c r="H124">
        <v>98</v>
      </c>
      <c r="I124">
        <v>98</v>
      </c>
      <c r="J124">
        <v>98</v>
      </c>
      <c r="K124">
        <v>98</v>
      </c>
    </row>
    <row r="125" spans="1:11" x14ac:dyDescent="0.3">
      <c r="A125" s="1" t="s">
        <v>303</v>
      </c>
    </row>
    <row r="126" spans="1:11" x14ac:dyDescent="0.3">
      <c r="A126" t="s">
        <v>300</v>
      </c>
      <c r="C126" t="s">
        <v>291</v>
      </c>
      <c r="D126" t="s">
        <v>55</v>
      </c>
      <c r="E126" t="s">
        <v>51</v>
      </c>
      <c r="F126">
        <v>2.2098442232157203E-2</v>
      </c>
      <c r="G126">
        <v>17.436520159689067</v>
      </c>
      <c r="H126">
        <v>0.78781758767231302</v>
      </c>
      <c r="I126">
        <v>5.1522861754945675</v>
      </c>
      <c r="J126">
        <v>2.9998444379530715</v>
      </c>
      <c r="K126">
        <v>12.432748645121098</v>
      </c>
    </row>
    <row r="127" spans="1:11" x14ac:dyDescent="0.3">
      <c r="C127" t="s">
        <v>291</v>
      </c>
      <c r="D127" t="s">
        <v>56</v>
      </c>
      <c r="E127" t="s">
        <v>50</v>
      </c>
      <c r="F127">
        <v>90</v>
      </c>
      <c r="G127">
        <v>90</v>
      </c>
      <c r="H127">
        <v>90</v>
      </c>
      <c r="I127">
        <v>90</v>
      </c>
      <c r="J127">
        <v>90</v>
      </c>
      <c r="K127">
        <v>90</v>
      </c>
    </row>
    <row r="128" spans="1:11" x14ac:dyDescent="0.3">
      <c r="C128" t="s">
        <v>291</v>
      </c>
      <c r="D128" t="s">
        <v>57</v>
      </c>
      <c r="E128" t="s">
        <v>50</v>
      </c>
      <c r="F128">
        <v>100</v>
      </c>
      <c r="G128">
        <v>100</v>
      </c>
      <c r="H128">
        <v>100</v>
      </c>
      <c r="I128">
        <v>100</v>
      </c>
      <c r="J128">
        <v>100</v>
      </c>
      <c r="K128">
        <v>100</v>
      </c>
    </row>
    <row r="129" spans="1:11" x14ac:dyDescent="0.3">
      <c r="C129" t="s">
        <v>311</v>
      </c>
      <c r="D129" t="s">
        <v>54</v>
      </c>
      <c r="E129" t="s">
        <v>50</v>
      </c>
      <c r="F129">
        <v>84</v>
      </c>
      <c r="G129">
        <v>84</v>
      </c>
      <c r="H129">
        <v>84</v>
      </c>
      <c r="I129">
        <v>84</v>
      </c>
      <c r="J129">
        <v>84</v>
      </c>
      <c r="K129">
        <v>84</v>
      </c>
    </row>
    <row r="130" spans="1:11" x14ac:dyDescent="0.3">
      <c r="C130" t="s">
        <v>311</v>
      </c>
      <c r="D130" t="s">
        <v>53</v>
      </c>
      <c r="E130" t="s">
        <v>50</v>
      </c>
      <c r="F130">
        <v>98</v>
      </c>
      <c r="G130">
        <v>98</v>
      </c>
      <c r="H130">
        <v>98</v>
      </c>
      <c r="I130">
        <v>98</v>
      </c>
      <c r="J130">
        <v>98</v>
      </c>
      <c r="K130">
        <v>98</v>
      </c>
    </row>
    <row r="131" spans="1:11" x14ac:dyDescent="0.3">
      <c r="A131" s="1" t="s">
        <v>304</v>
      </c>
    </row>
    <row r="132" spans="1:11" x14ac:dyDescent="0.3">
      <c r="A132" t="s">
        <v>300</v>
      </c>
      <c r="C132" t="s">
        <v>291</v>
      </c>
      <c r="D132" t="s">
        <v>55</v>
      </c>
      <c r="E132" t="s">
        <v>51</v>
      </c>
      <c r="F132">
        <v>2.2034864078013076E-2</v>
      </c>
      <c r="G132">
        <v>40.178060177848039</v>
      </c>
      <c r="H132">
        <v>1.3214445371825054</v>
      </c>
      <c r="I132">
        <v>27.953512985364938</v>
      </c>
      <c r="J132">
        <v>5.9866284198778965</v>
      </c>
      <c r="K132">
        <v>27.748711540122819</v>
      </c>
    </row>
    <row r="133" spans="1:11" x14ac:dyDescent="0.3">
      <c r="C133" t="s">
        <v>291</v>
      </c>
      <c r="D133" t="s">
        <v>56</v>
      </c>
      <c r="E133" t="s">
        <v>50</v>
      </c>
      <c r="F133">
        <v>90</v>
      </c>
      <c r="G133">
        <v>90</v>
      </c>
      <c r="H133">
        <v>90</v>
      </c>
      <c r="I133">
        <v>90</v>
      </c>
      <c r="J133">
        <v>90</v>
      </c>
      <c r="K133">
        <v>90</v>
      </c>
    </row>
    <row r="134" spans="1:11" x14ac:dyDescent="0.3">
      <c r="C134" t="s">
        <v>291</v>
      </c>
      <c r="D134" t="s">
        <v>57</v>
      </c>
      <c r="E134" t="s">
        <v>50</v>
      </c>
      <c r="F134">
        <v>100</v>
      </c>
      <c r="G134">
        <v>100</v>
      </c>
      <c r="H134">
        <v>100</v>
      </c>
      <c r="I134">
        <v>100</v>
      </c>
      <c r="J134">
        <v>100</v>
      </c>
      <c r="K134">
        <v>100</v>
      </c>
    </row>
    <row r="135" spans="1:11" x14ac:dyDescent="0.3">
      <c r="C135" t="s">
        <v>311</v>
      </c>
      <c r="D135" t="s">
        <v>54</v>
      </c>
      <c r="E135" t="s">
        <v>50</v>
      </c>
      <c r="F135">
        <v>82</v>
      </c>
      <c r="G135">
        <v>82</v>
      </c>
      <c r="H135">
        <v>82</v>
      </c>
      <c r="I135">
        <v>82</v>
      </c>
      <c r="J135">
        <v>82</v>
      </c>
      <c r="K135">
        <v>82</v>
      </c>
    </row>
    <row r="136" spans="1:11" x14ac:dyDescent="0.3">
      <c r="C136" t="s">
        <v>311</v>
      </c>
      <c r="D136" t="s">
        <v>53</v>
      </c>
      <c r="E136" t="s">
        <v>50</v>
      </c>
      <c r="F136">
        <v>98</v>
      </c>
      <c r="G136">
        <v>98</v>
      </c>
      <c r="H136">
        <v>98</v>
      </c>
      <c r="I136">
        <v>98</v>
      </c>
      <c r="J136">
        <v>98</v>
      </c>
      <c r="K136">
        <v>98</v>
      </c>
    </row>
    <row r="137" spans="1:11" x14ac:dyDescent="0.3">
      <c r="A137" s="1" t="s">
        <v>305</v>
      </c>
    </row>
    <row r="138" spans="1:11" x14ac:dyDescent="0.3">
      <c r="A138" t="s">
        <v>300</v>
      </c>
      <c r="C138" t="s">
        <v>291</v>
      </c>
      <c r="D138" t="s">
        <v>55</v>
      </c>
      <c r="E138" t="s">
        <v>51</v>
      </c>
      <c r="F138">
        <v>2.1954999999999999E-2</v>
      </c>
      <c r="G138">
        <v>39.863119495039982</v>
      </c>
      <c r="H138">
        <v>1.313711784207334</v>
      </c>
      <c r="I138">
        <v>27.700387717895723</v>
      </c>
      <c r="J138">
        <v>5.9475664755455702</v>
      </c>
      <c r="K138">
        <v>27.537539246997991</v>
      </c>
    </row>
    <row r="139" spans="1:11" x14ac:dyDescent="0.3">
      <c r="C139" t="s">
        <v>291</v>
      </c>
      <c r="D139" t="s">
        <v>56</v>
      </c>
      <c r="E139" t="s">
        <v>50</v>
      </c>
      <c r="F139">
        <v>90</v>
      </c>
      <c r="G139">
        <v>90</v>
      </c>
      <c r="H139">
        <v>90</v>
      </c>
      <c r="I139">
        <v>90</v>
      </c>
      <c r="J139">
        <v>90</v>
      </c>
      <c r="K139">
        <v>90</v>
      </c>
    </row>
    <row r="140" spans="1:11" x14ac:dyDescent="0.3">
      <c r="C140" t="s">
        <v>291</v>
      </c>
      <c r="D140" t="s">
        <v>57</v>
      </c>
      <c r="E140" t="s">
        <v>50</v>
      </c>
      <c r="F140">
        <v>100</v>
      </c>
      <c r="G140">
        <v>100</v>
      </c>
      <c r="H140">
        <v>100</v>
      </c>
      <c r="I140">
        <v>100</v>
      </c>
      <c r="J140">
        <v>100</v>
      </c>
      <c r="K140">
        <v>100</v>
      </c>
    </row>
    <row r="141" spans="1:11" x14ac:dyDescent="0.3">
      <c r="C141" t="s">
        <v>311</v>
      </c>
      <c r="D141" t="s">
        <v>54</v>
      </c>
      <c r="E141" t="s">
        <v>50</v>
      </c>
      <c r="F141">
        <v>80</v>
      </c>
      <c r="G141">
        <v>80</v>
      </c>
      <c r="H141">
        <v>80</v>
      </c>
      <c r="I141">
        <v>80</v>
      </c>
      <c r="J141">
        <v>80</v>
      </c>
      <c r="K141">
        <v>80</v>
      </c>
    </row>
    <row r="142" spans="1:11" x14ac:dyDescent="0.3">
      <c r="C142" t="s">
        <v>311</v>
      </c>
      <c r="D142" t="s">
        <v>53</v>
      </c>
      <c r="E142" t="s">
        <v>50</v>
      </c>
      <c r="F142">
        <v>98</v>
      </c>
      <c r="G142">
        <v>98</v>
      </c>
      <c r="H142">
        <v>98</v>
      </c>
      <c r="I142">
        <v>98</v>
      </c>
      <c r="J142">
        <v>98</v>
      </c>
      <c r="K142">
        <v>98</v>
      </c>
    </row>
    <row r="143" spans="1:11" x14ac:dyDescent="0.3">
      <c r="A143" s="1" t="s">
        <v>306</v>
      </c>
    </row>
    <row r="144" spans="1:11" x14ac:dyDescent="0.3">
      <c r="A144" t="s">
        <v>300</v>
      </c>
      <c r="C144" t="s">
        <v>291</v>
      </c>
      <c r="D144" t="s">
        <v>55</v>
      </c>
      <c r="E144" t="s">
        <v>51</v>
      </c>
      <c r="F144">
        <v>2.1923999999999999E-2</v>
      </c>
      <c r="G144">
        <v>39.731711744372333</v>
      </c>
      <c r="H144">
        <v>1.3106662774657336</v>
      </c>
      <c r="I144">
        <v>27.596338324043753</v>
      </c>
      <c r="J144">
        <v>5.9321312231650838</v>
      </c>
      <c r="K144">
        <v>27.451033128499024</v>
      </c>
    </row>
    <row r="145" spans="1:11" x14ac:dyDescent="0.3">
      <c r="C145" t="s">
        <v>291</v>
      </c>
      <c r="D145" t="s">
        <v>56</v>
      </c>
      <c r="E145" t="s">
        <v>50</v>
      </c>
      <c r="F145">
        <v>90</v>
      </c>
      <c r="G145">
        <v>90</v>
      </c>
      <c r="H145">
        <v>90</v>
      </c>
      <c r="I145">
        <v>90</v>
      </c>
      <c r="J145">
        <v>90</v>
      </c>
      <c r="K145">
        <v>90</v>
      </c>
    </row>
    <row r="146" spans="1:11" x14ac:dyDescent="0.3">
      <c r="C146" t="s">
        <v>291</v>
      </c>
      <c r="D146" t="s">
        <v>57</v>
      </c>
      <c r="E146" t="s">
        <v>50</v>
      </c>
      <c r="F146">
        <v>100</v>
      </c>
      <c r="G146">
        <v>100</v>
      </c>
      <c r="H146">
        <v>100</v>
      </c>
      <c r="I146">
        <v>100</v>
      </c>
      <c r="J146">
        <v>100</v>
      </c>
      <c r="K146">
        <v>100</v>
      </c>
    </row>
    <row r="147" spans="1:11" x14ac:dyDescent="0.3">
      <c r="C147" t="s">
        <v>311</v>
      </c>
      <c r="D147" t="s">
        <v>54</v>
      </c>
      <c r="E147" t="s">
        <v>50</v>
      </c>
      <c r="F147">
        <v>78</v>
      </c>
      <c r="G147">
        <v>78</v>
      </c>
      <c r="H147">
        <v>78</v>
      </c>
      <c r="I147">
        <v>78</v>
      </c>
      <c r="J147">
        <v>78</v>
      </c>
      <c r="K147">
        <v>78</v>
      </c>
    </row>
    <row r="148" spans="1:11" x14ac:dyDescent="0.3">
      <c r="C148" t="s">
        <v>311</v>
      </c>
      <c r="D148" t="s">
        <v>53</v>
      </c>
      <c r="E148" t="s">
        <v>50</v>
      </c>
      <c r="F148">
        <v>98</v>
      </c>
      <c r="G148">
        <v>98</v>
      </c>
      <c r="H148">
        <v>98</v>
      </c>
      <c r="I148">
        <v>98</v>
      </c>
      <c r="J148">
        <v>98</v>
      </c>
      <c r="K148">
        <v>98</v>
      </c>
    </row>
    <row r="149" spans="1:11" x14ac:dyDescent="0.3">
      <c r="A149" s="1" t="s">
        <v>307</v>
      </c>
    </row>
    <row r="150" spans="1:11" x14ac:dyDescent="0.3">
      <c r="A150" t="s">
        <v>300</v>
      </c>
      <c r="C150" t="s">
        <v>291</v>
      </c>
      <c r="D150" t="s">
        <v>55</v>
      </c>
      <c r="E150" t="s">
        <v>51</v>
      </c>
      <c r="F150">
        <v>2.1911761119145414E-2</v>
      </c>
      <c r="G150">
        <v>39.677041645772732</v>
      </c>
      <c r="H150">
        <v>1.3094619663637468</v>
      </c>
      <c r="I150">
        <v>27.553823552544014</v>
      </c>
      <c r="J150">
        <v>5.9260192062335104</v>
      </c>
      <c r="K150">
        <v>27.41566039324584</v>
      </c>
    </row>
    <row r="151" spans="1:11" x14ac:dyDescent="0.3">
      <c r="C151" t="s">
        <v>291</v>
      </c>
      <c r="D151" t="s">
        <v>56</v>
      </c>
      <c r="E151" t="s">
        <v>50</v>
      </c>
      <c r="F151">
        <v>90</v>
      </c>
      <c r="G151">
        <v>90</v>
      </c>
      <c r="H151">
        <v>90</v>
      </c>
      <c r="I151">
        <v>90</v>
      </c>
      <c r="J151">
        <v>90</v>
      </c>
      <c r="K151">
        <v>90</v>
      </c>
    </row>
    <row r="152" spans="1:11" x14ac:dyDescent="0.3">
      <c r="C152" t="s">
        <v>291</v>
      </c>
      <c r="D152" t="s">
        <v>57</v>
      </c>
      <c r="E152" t="s">
        <v>50</v>
      </c>
      <c r="F152">
        <v>100</v>
      </c>
      <c r="G152">
        <v>100</v>
      </c>
      <c r="H152">
        <v>100</v>
      </c>
      <c r="I152">
        <v>100</v>
      </c>
      <c r="J152">
        <v>100</v>
      </c>
      <c r="K152">
        <v>100</v>
      </c>
    </row>
    <row r="153" spans="1:11" x14ac:dyDescent="0.3">
      <c r="C153" t="s">
        <v>311</v>
      </c>
      <c r="D153" t="s">
        <v>54</v>
      </c>
      <c r="E153" t="s">
        <v>50</v>
      </c>
      <c r="F153">
        <v>76</v>
      </c>
      <c r="G153">
        <v>76</v>
      </c>
      <c r="H153">
        <v>76</v>
      </c>
      <c r="I153">
        <v>76</v>
      </c>
      <c r="J153">
        <v>76</v>
      </c>
      <c r="K153">
        <v>76</v>
      </c>
    </row>
    <row r="154" spans="1:11" x14ac:dyDescent="0.3">
      <c r="C154" t="s">
        <v>311</v>
      </c>
      <c r="D154" t="s">
        <v>53</v>
      </c>
      <c r="E154" t="s">
        <v>50</v>
      </c>
      <c r="F154">
        <v>98</v>
      </c>
      <c r="G154">
        <v>98</v>
      </c>
      <c r="H154">
        <v>98</v>
      </c>
      <c r="I154">
        <v>98</v>
      </c>
      <c r="J154">
        <v>98</v>
      </c>
      <c r="K154">
        <v>98</v>
      </c>
    </row>
    <row r="155" spans="1:11" x14ac:dyDescent="0.3">
      <c r="A155" s="1" t="s">
        <v>308</v>
      </c>
    </row>
    <row r="156" spans="1:11" x14ac:dyDescent="0.3">
      <c r="A156" t="s">
        <v>300</v>
      </c>
      <c r="C156" t="s">
        <v>291</v>
      </c>
      <c r="D156" t="s">
        <v>55</v>
      </c>
      <c r="E156" t="s">
        <v>51</v>
      </c>
      <c r="F156">
        <v>1.2244000000000001E-3</v>
      </c>
      <c r="G156">
        <v>40.035777457800769</v>
      </c>
      <c r="H156">
        <v>0.81382855499111328</v>
      </c>
      <c r="I156">
        <v>33.247262254017507</v>
      </c>
      <c r="J156">
        <v>4.508193933549598</v>
      </c>
      <c r="K156">
        <v>26.903412399008698</v>
      </c>
    </row>
    <row r="157" spans="1:11" x14ac:dyDescent="0.3">
      <c r="C157" t="s">
        <v>291</v>
      </c>
      <c r="D157" t="s">
        <v>56</v>
      </c>
      <c r="E157" t="s">
        <v>50</v>
      </c>
      <c r="F157">
        <v>90</v>
      </c>
      <c r="G157">
        <v>90</v>
      </c>
      <c r="H157">
        <v>90</v>
      </c>
      <c r="I157">
        <v>90</v>
      </c>
      <c r="J157">
        <v>90</v>
      </c>
      <c r="K157">
        <v>90</v>
      </c>
    </row>
    <row r="158" spans="1:11" x14ac:dyDescent="0.3">
      <c r="C158" t="s">
        <v>291</v>
      </c>
      <c r="D158" t="s">
        <v>57</v>
      </c>
      <c r="E158" t="s">
        <v>50</v>
      </c>
      <c r="F158">
        <v>100</v>
      </c>
      <c r="G158">
        <v>100</v>
      </c>
      <c r="H158">
        <v>100</v>
      </c>
      <c r="I158">
        <v>100</v>
      </c>
      <c r="J158">
        <v>100</v>
      </c>
      <c r="K158">
        <v>100</v>
      </c>
    </row>
    <row r="159" spans="1:11" x14ac:dyDescent="0.3">
      <c r="C159" t="s">
        <v>311</v>
      </c>
      <c r="D159" t="s">
        <v>54</v>
      </c>
      <c r="E159" t="s">
        <v>50</v>
      </c>
      <c r="F159">
        <v>74</v>
      </c>
      <c r="G159">
        <v>74</v>
      </c>
      <c r="H159">
        <v>74</v>
      </c>
      <c r="I159">
        <v>74</v>
      </c>
      <c r="J159">
        <v>74</v>
      </c>
      <c r="K159">
        <v>74</v>
      </c>
    </row>
    <row r="160" spans="1:11" x14ac:dyDescent="0.3">
      <c r="C160" t="s">
        <v>311</v>
      </c>
      <c r="D160" t="s">
        <v>53</v>
      </c>
      <c r="E160" t="s">
        <v>50</v>
      </c>
      <c r="F160">
        <v>98</v>
      </c>
      <c r="G160">
        <v>98</v>
      </c>
      <c r="H160">
        <v>98</v>
      </c>
      <c r="I160">
        <v>98</v>
      </c>
      <c r="J160">
        <v>98</v>
      </c>
      <c r="K160">
        <v>98</v>
      </c>
    </row>
    <row r="161" spans="1:11" x14ac:dyDescent="0.3">
      <c r="A161" s="1" t="s">
        <v>292</v>
      </c>
    </row>
    <row r="162" spans="1:11" x14ac:dyDescent="0.3">
      <c r="A162" t="s">
        <v>309</v>
      </c>
      <c r="C162" t="s">
        <v>310</v>
      </c>
      <c r="D162" t="s">
        <v>101</v>
      </c>
      <c r="E162" t="s">
        <v>51</v>
      </c>
      <c r="F162">
        <v>4.5524195474437357E-6</v>
      </c>
      <c r="G162">
        <v>8.8862729543825406E-3</v>
      </c>
      <c r="H162">
        <v>2.7440450907627512E-4</v>
      </c>
      <c r="I162">
        <v>6.0535249423566573E-3</v>
      </c>
      <c r="J162">
        <v>1.2459495678117795E-3</v>
      </c>
      <c r="K162">
        <v>6.0048910659680948E-3</v>
      </c>
    </row>
    <row r="163" spans="1:11" x14ac:dyDescent="0.3">
      <c r="C163" t="s">
        <v>310</v>
      </c>
      <c r="D163" t="s">
        <v>102</v>
      </c>
      <c r="E163" t="s">
        <v>50</v>
      </c>
      <c r="F163">
        <v>30</v>
      </c>
      <c r="G163">
        <v>30</v>
      </c>
      <c r="H163">
        <v>30</v>
      </c>
      <c r="I163">
        <v>30</v>
      </c>
      <c r="J163">
        <v>30</v>
      </c>
      <c r="K163">
        <v>30</v>
      </c>
    </row>
    <row r="164" spans="1:11" x14ac:dyDescent="0.3">
      <c r="A164" s="1" t="s">
        <v>655</v>
      </c>
    </row>
    <row r="165" spans="1:11" x14ac:dyDescent="0.3">
      <c r="C165" t="s">
        <v>656</v>
      </c>
      <c r="D165" t="s">
        <v>180</v>
      </c>
      <c r="E165" t="s">
        <v>64</v>
      </c>
      <c r="F165">
        <v>0</v>
      </c>
      <c r="G165">
        <v>1027.2144172684227</v>
      </c>
      <c r="H165">
        <v>0</v>
      </c>
      <c r="I165">
        <v>580.07249433374739</v>
      </c>
      <c r="J165">
        <v>0</v>
      </c>
      <c r="K165">
        <v>570.45684144603797</v>
      </c>
    </row>
    <row r="166" spans="1:11" x14ac:dyDescent="0.3">
      <c r="D166" t="s">
        <v>39</v>
      </c>
      <c r="E166" t="s">
        <v>6</v>
      </c>
      <c r="F166">
        <v>95.595300233016005</v>
      </c>
      <c r="G166">
        <v>95.595300233016005</v>
      </c>
      <c r="H166">
        <v>95.595300233016005</v>
      </c>
      <c r="I166">
        <v>95.595300233016005</v>
      </c>
      <c r="J166">
        <v>95.595300233016005</v>
      </c>
      <c r="K166">
        <v>95.595300233016005</v>
      </c>
    </row>
    <row r="167" spans="1:11" x14ac:dyDescent="0.3">
      <c r="D167" t="s">
        <v>657</v>
      </c>
      <c r="E167" t="s">
        <v>51</v>
      </c>
      <c r="F167">
        <v>0</v>
      </c>
      <c r="G167">
        <v>235.6724894938979</v>
      </c>
      <c r="H167">
        <v>0</v>
      </c>
      <c r="I167">
        <v>133.08529020659773</v>
      </c>
      <c r="J167">
        <v>0</v>
      </c>
      <c r="K167">
        <v>130.87918326722883</v>
      </c>
    </row>
    <row r="168" spans="1:11" x14ac:dyDescent="0.3">
      <c r="A168" t="s">
        <v>630</v>
      </c>
    </row>
    <row r="169" spans="1:11" x14ac:dyDescent="0.3">
      <c r="C169" t="s">
        <v>656</v>
      </c>
      <c r="D169" t="s">
        <v>180</v>
      </c>
      <c r="E169" t="s">
        <v>64</v>
      </c>
      <c r="F169">
        <v>0</v>
      </c>
      <c r="G169">
        <v>1490.6317883364702</v>
      </c>
      <c r="H169">
        <v>0</v>
      </c>
      <c r="I169">
        <v>1134.3430661081486</v>
      </c>
      <c r="J169">
        <v>0</v>
      </c>
      <c r="K169">
        <v>1110.3191852842533</v>
      </c>
    </row>
    <row r="170" spans="1:11" x14ac:dyDescent="0.3">
      <c r="D170" t="s">
        <v>220</v>
      </c>
      <c r="E170" t="s">
        <v>95</v>
      </c>
      <c r="F170">
        <v>1</v>
      </c>
      <c r="G170">
        <v>1</v>
      </c>
      <c r="H170">
        <v>1</v>
      </c>
      <c r="I170">
        <v>1</v>
      </c>
      <c r="J170">
        <v>1</v>
      </c>
      <c r="K170">
        <v>1</v>
      </c>
    </row>
    <row r="171" spans="1:11" x14ac:dyDescent="0.3">
      <c r="D171" t="s">
        <v>657</v>
      </c>
      <c r="E171" t="s">
        <v>51</v>
      </c>
      <c r="F171">
        <v>0</v>
      </c>
      <c r="G171">
        <v>124.21881881744308</v>
      </c>
      <c r="H171">
        <v>0</v>
      </c>
      <c r="I171">
        <v>94.528210727990356</v>
      </c>
      <c r="J171">
        <v>0</v>
      </c>
      <c r="K171">
        <v>92.526228667292685</v>
      </c>
    </row>
    <row r="173" spans="1:11" x14ac:dyDescent="0.3">
      <c r="A173" s="1" t="s">
        <v>448</v>
      </c>
      <c r="E173" t="s">
        <v>51</v>
      </c>
      <c r="F173">
        <v>255.31572742025784</v>
      </c>
      <c r="G173">
        <v>820.82981147085968</v>
      </c>
      <c r="H173">
        <v>208.37204223163886</v>
      </c>
      <c r="I173">
        <v>562.89044322723919</v>
      </c>
      <c r="J173">
        <v>231.65786472127667</v>
      </c>
      <c r="K173">
        <v>570.87296545419804</v>
      </c>
    </row>
    <row r="174" spans="1:11" x14ac:dyDescent="0.3">
      <c r="A174" s="1"/>
    </row>
    <row r="176" spans="1:11" x14ac:dyDescent="0.3">
      <c r="A176" s="1" t="s">
        <v>795</v>
      </c>
      <c r="E176" t="s">
        <v>799</v>
      </c>
      <c r="F176">
        <v>12.21868210662779</v>
      </c>
      <c r="G176">
        <v>13.267948162703281</v>
      </c>
      <c r="H176">
        <v>8.2028470372565057</v>
      </c>
      <c r="I176">
        <v>8.8578509691481084</v>
      </c>
      <c r="J176">
        <v>10.492183659184844</v>
      </c>
      <c r="K176">
        <v>10.94012785853336</v>
      </c>
    </row>
    <row r="177" spans="1:11" x14ac:dyDescent="0.3">
      <c r="A177" s="1" t="s">
        <v>796</v>
      </c>
      <c r="E177" t="s">
        <v>799</v>
      </c>
      <c r="F177">
        <v>906.91792021759011</v>
      </c>
      <c r="G177">
        <v>1646.0786726289284</v>
      </c>
      <c r="H177">
        <v>741.93551714041075</v>
      </c>
      <c r="I177">
        <v>1198.1173485946035</v>
      </c>
      <c r="J177">
        <v>823.47164391896695</v>
      </c>
      <c r="K177">
        <v>1239.921447204465</v>
      </c>
    </row>
    <row r="178" spans="1:11" x14ac:dyDescent="0.3">
      <c r="A178" s="1" t="s">
        <v>797</v>
      </c>
      <c r="E178" t="s">
        <v>799</v>
      </c>
      <c r="F178">
        <v>0</v>
      </c>
      <c r="G178">
        <v>848.42096217803248</v>
      </c>
      <c r="H178">
        <v>0</v>
      </c>
      <c r="I178">
        <v>479.10704474375183</v>
      </c>
      <c r="J178">
        <v>0</v>
      </c>
      <c r="K178">
        <v>471.16505976202376</v>
      </c>
    </row>
    <row r="179" spans="1:11" x14ac:dyDescent="0.3">
      <c r="A179" s="1" t="s">
        <v>798</v>
      </c>
      <c r="E179" t="s">
        <v>799</v>
      </c>
      <c r="F179">
        <v>0</v>
      </c>
      <c r="G179">
        <v>447.18774774279507</v>
      </c>
      <c r="H179">
        <v>0</v>
      </c>
      <c r="I179">
        <v>340.30155862076526</v>
      </c>
      <c r="J179">
        <v>0</v>
      </c>
      <c r="K179">
        <v>333.09442320225367</v>
      </c>
    </row>
  </sheetData>
  <mergeCells count="1">
    <mergeCell ref="F2:I2"/>
  </mergeCell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dimension ref="A1:K163"/>
  <sheetViews>
    <sheetView topLeftCell="A6" zoomScaleNormal="100" workbookViewId="0"/>
  </sheetViews>
  <sheetFormatPr defaultColWidth="8.77734375" defaultRowHeight="14.4" x14ac:dyDescent="0.3"/>
  <cols>
    <col min="3" max="3" width="17.21875" bestFit="1" customWidth="1"/>
    <col min="4" max="4" width="19" bestFit="1" customWidth="1"/>
    <col min="5" max="7" width="13.77734375" bestFit="1" customWidth="1"/>
    <col min="8" max="8" width="21.44140625" bestFit="1" customWidth="1"/>
    <col min="9" max="9" width="13.77734375" bestFit="1" customWidth="1"/>
    <col min="10" max="11" width="14" bestFit="1" customWidth="1"/>
  </cols>
  <sheetData>
    <row r="1" spans="1:11" ht="28.8" x14ac:dyDescent="0.55000000000000004">
      <c r="A1" s="5" t="s">
        <v>1008</v>
      </c>
    </row>
    <row r="2" spans="1:11" x14ac:dyDescent="0.3">
      <c r="F2" s="145" t="s">
        <v>261</v>
      </c>
      <c r="G2" s="145"/>
      <c r="H2" s="145"/>
      <c r="I2" s="145"/>
    </row>
    <row r="3" spans="1:11" x14ac:dyDescent="0.3">
      <c r="D3" s="1" t="s">
        <v>831</v>
      </c>
      <c r="E3" s="1" t="s">
        <v>831</v>
      </c>
      <c r="F3" s="1" t="s">
        <v>831</v>
      </c>
      <c r="G3" s="1" t="s">
        <v>832</v>
      </c>
      <c r="H3" s="1" t="s">
        <v>833</v>
      </c>
      <c r="I3" s="1" t="s">
        <v>834</v>
      </c>
      <c r="J3" s="1" t="s">
        <v>835</v>
      </c>
      <c r="K3" s="1" t="s">
        <v>836</v>
      </c>
    </row>
    <row r="4" spans="1:11" x14ac:dyDescent="0.3">
      <c r="D4" s="1" t="s">
        <v>3</v>
      </c>
      <c r="E4" s="1" t="s">
        <v>262</v>
      </c>
      <c r="F4" s="1" t="s">
        <v>4</v>
      </c>
      <c r="G4" s="1" t="s">
        <v>4</v>
      </c>
      <c r="H4" s="1" t="s">
        <v>4</v>
      </c>
      <c r="I4" s="1" t="s">
        <v>4</v>
      </c>
      <c r="J4" s="1" t="s">
        <v>4</v>
      </c>
      <c r="K4" s="1" t="s">
        <v>4</v>
      </c>
    </row>
    <row r="5" spans="1:11" x14ac:dyDescent="0.3">
      <c r="A5" s="1" t="s">
        <v>338</v>
      </c>
      <c r="D5" s="1"/>
      <c r="E5" s="1"/>
      <c r="F5" s="1"/>
      <c r="G5" s="1"/>
      <c r="H5" s="1"/>
      <c r="I5" s="1"/>
      <c r="J5" s="1"/>
      <c r="K5" s="1"/>
    </row>
    <row r="6" spans="1:11" x14ac:dyDescent="0.3">
      <c r="A6" s="1" t="s">
        <v>316</v>
      </c>
    </row>
    <row r="7" spans="1:11" x14ac:dyDescent="0.3">
      <c r="C7" t="s">
        <v>314</v>
      </c>
      <c r="D7" t="s">
        <v>171</v>
      </c>
      <c r="E7" t="s">
        <v>51</v>
      </c>
      <c r="F7">
        <v>8.1332325864530688</v>
      </c>
      <c r="G7">
        <v>7.8069015412321638</v>
      </c>
      <c r="H7">
        <v>5.9546721376847902</v>
      </c>
      <c r="I7">
        <v>5.7966616577440142</v>
      </c>
      <c r="J7">
        <v>6.5661469413952993</v>
      </c>
      <c r="K7">
        <v>6.4255222056715651</v>
      </c>
    </row>
    <row r="8" spans="1:11" x14ac:dyDescent="0.3">
      <c r="C8" t="s">
        <v>313</v>
      </c>
      <c r="D8" t="s">
        <v>349</v>
      </c>
      <c r="E8" t="s">
        <v>50</v>
      </c>
      <c r="F8">
        <v>2.5</v>
      </c>
      <c r="G8">
        <v>2.5</v>
      </c>
      <c r="H8">
        <v>2.5</v>
      </c>
      <c r="I8">
        <v>2.5</v>
      </c>
      <c r="J8">
        <v>2.5</v>
      </c>
      <c r="K8">
        <v>2.5</v>
      </c>
    </row>
    <row r="9" spans="1:11" x14ac:dyDescent="0.3">
      <c r="A9" s="1" t="s">
        <v>317</v>
      </c>
    </row>
    <row r="10" spans="1:11" x14ac:dyDescent="0.3">
      <c r="C10" t="s">
        <v>314</v>
      </c>
      <c r="D10" t="s">
        <v>165</v>
      </c>
      <c r="E10" t="s">
        <v>51</v>
      </c>
      <c r="F10">
        <v>2.2389246536510797E-6</v>
      </c>
      <c r="G10">
        <v>2.0252733912379452E-6</v>
      </c>
      <c r="H10">
        <v>2.2387137063706796E-6</v>
      </c>
      <c r="I10">
        <v>2.0742950522411169E-6</v>
      </c>
      <c r="J10">
        <v>17.228371747296816</v>
      </c>
      <c r="K10">
        <v>15.076358564703368</v>
      </c>
    </row>
    <row r="11" spans="1:11" x14ac:dyDescent="0.3">
      <c r="C11" t="s">
        <v>313</v>
      </c>
      <c r="D11" t="s">
        <v>166</v>
      </c>
      <c r="E11" t="s">
        <v>50</v>
      </c>
      <c r="F11">
        <v>2.5</v>
      </c>
      <c r="G11">
        <v>2.5</v>
      </c>
      <c r="H11">
        <v>2.5</v>
      </c>
      <c r="I11">
        <v>2.5</v>
      </c>
      <c r="J11">
        <v>2.5</v>
      </c>
      <c r="K11">
        <v>2.5</v>
      </c>
    </row>
    <row r="12" spans="1:11" x14ac:dyDescent="0.3">
      <c r="A12" s="1" t="s">
        <v>312</v>
      </c>
    </row>
    <row r="13" spans="1:11" x14ac:dyDescent="0.3">
      <c r="C13" t="s">
        <v>314</v>
      </c>
      <c r="D13" t="s">
        <v>174</v>
      </c>
      <c r="E13" t="s">
        <v>51</v>
      </c>
      <c r="F13">
        <v>30.796637606073926</v>
      </c>
      <c r="G13">
        <v>30.796637606073947</v>
      </c>
      <c r="H13">
        <v>33.670397225898142</v>
      </c>
      <c r="I13">
        <v>32.776934768924022</v>
      </c>
      <c r="J13">
        <v>18.327051060965736</v>
      </c>
      <c r="K13">
        <v>17.934547400135948</v>
      </c>
    </row>
    <row r="14" spans="1:11" x14ac:dyDescent="0.3">
      <c r="C14" t="s">
        <v>313</v>
      </c>
      <c r="D14" t="s">
        <v>173</v>
      </c>
      <c r="E14" t="s">
        <v>50</v>
      </c>
      <c r="F14">
        <v>1</v>
      </c>
      <c r="G14">
        <v>1</v>
      </c>
      <c r="H14">
        <v>1</v>
      </c>
      <c r="I14">
        <v>1</v>
      </c>
      <c r="J14">
        <v>1</v>
      </c>
      <c r="K14">
        <v>1</v>
      </c>
    </row>
    <row r="15" spans="1:11" x14ac:dyDescent="0.3">
      <c r="A15" s="1" t="s">
        <v>315</v>
      </c>
    </row>
    <row r="16" spans="1:11" x14ac:dyDescent="0.3">
      <c r="C16" t="s">
        <v>314</v>
      </c>
      <c r="D16" t="s">
        <v>170</v>
      </c>
      <c r="E16" t="s">
        <v>51</v>
      </c>
      <c r="F16">
        <v>29.541420370255697</v>
      </c>
      <c r="G16">
        <v>27.86309209174318</v>
      </c>
      <c r="H16">
        <v>30.776418627385549</v>
      </c>
      <c r="I16">
        <v>29.611363807616193</v>
      </c>
      <c r="J16">
        <v>14.297177710076138</v>
      </c>
      <c r="K16">
        <v>14.058010078245319</v>
      </c>
    </row>
    <row r="17" spans="1:11" x14ac:dyDescent="0.3">
      <c r="C17" t="s">
        <v>313</v>
      </c>
      <c r="D17" t="s">
        <v>169</v>
      </c>
      <c r="E17" t="s">
        <v>50</v>
      </c>
      <c r="F17">
        <v>1.6</v>
      </c>
      <c r="G17">
        <v>1.6</v>
      </c>
      <c r="H17">
        <v>1.6</v>
      </c>
      <c r="I17">
        <v>1.6</v>
      </c>
      <c r="J17">
        <v>1.6</v>
      </c>
      <c r="K17">
        <v>1.6</v>
      </c>
    </row>
    <row r="18" spans="1:11" x14ac:dyDescent="0.3">
      <c r="A18" s="1" t="s">
        <v>318</v>
      </c>
    </row>
    <row r="19" spans="1:11" x14ac:dyDescent="0.3">
      <c r="C19" t="s">
        <v>314</v>
      </c>
      <c r="D19" t="s">
        <v>170</v>
      </c>
      <c r="E19" t="s">
        <v>51</v>
      </c>
      <c r="F19">
        <v>35.453322572283518</v>
      </c>
      <c r="G19">
        <v>36.109341888757839</v>
      </c>
      <c r="H19">
        <v>7.0560260327564963</v>
      </c>
      <c r="I19">
        <v>8.3939842383679331</v>
      </c>
      <c r="J19">
        <v>7.6454769693715647</v>
      </c>
      <c r="K19">
        <v>9.7906607374975945</v>
      </c>
    </row>
    <row r="20" spans="1:11" x14ac:dyDescent="0.3">
      <c r="C20" t="s">
        <v>313</v>
      </c>
      <c r="D20" t="s">
        <v>169</v>
      </c>
      <c r="E20" t="s">
        <v>50</v>
      </c>
      <c r="F20">
        <v>2.5</v>
      </c>
      <c r="G20">
        <v>2.5</v>
      </c>
      <c r="H20">
        <v>2.5</v>
      </c>
      <c r="I20">
        <v>2.5</v>
      </c>
      <c r="J20">
        <v>2.5</v>
      </c>
      <c r="K20">
        <v>2.5</v>
      </c>
    </row>
    <row r="21" spans="1:11" x14ac:dyDescent="0.3">
      <c r="A21" s="1" t="s">
        <v>326</v>
      </c>
    </row>
    <row r="22" spans="1:11" x14ac:dyDescent="0.3">
      <c r="C22" t="s">
        <v>314</v>
      </c>
      <c r="D22" t="s">
        <v>52</v>
      </c>
      <c r="E22" t="s">
        <v>51</v>
      </c>
      <c r="F22">
        <v>45.14456917237414</v>
      </c>
      <c r="G22">
        <v>45.14456917237414</v>
      </c>
      <c r="H22">
        <v>45.14456917237414</v>
      </c>
      <c r="I22">
        <v>45.14456917237414</v>
      </c>
      <c r="J22">
        <v>45.14456917237414</v>
      </c>
      <c r="K22">
        <v>45.14456917237414</v>
      </c>
    </row>
    <row r="23" spans="1:11" x14ac:dyDescent="0.3">
      <c r="C23" t="s">
        <v>313</v>
      </c>
      <c r="D23" t="s">
        <v>351</v>
      </c>
      <c r="E23" t="s">
        <v>50</v>
      </c>
      <c r="F23">
        <v>2.5</v>
      </c>
      <c r="G23">
        <v>2.5</v>
      </c>
      <c r="H23">
        <v>2.5</v>
      </c>
      <c r="I23">
        <v>2.5</v>
      </c>
      <c r="J23">
        <v>2.5</v>
      </c>
      <c r="K23">
        <v>2.5</v>
      </c>
    </row>
    <row r="25" spans="1:11" x14ac:dyDescent="0.3">
      <c r="A25" s="1" t="s">
        <v>339</v>
      </c>
    </row>
    <row r="26" spans="1:11" x14ac:dyDescent="0.3">
      <c r="A26" s="1" t="s">
        <v>323</v>
      </c>
    </row>
    <row r="27" spans="1:11" x14ac:dyDescent="0.3">
      <c r="C27" t="s">
        <v>314</v>
      </c>
      <c r="D27" t="s">
        <v>100</v>
      </c>
      <c r="E27" t="s">
        <v>51</v>
      </c>
      <c r="F27">
        <v>4.1412248788004691</v>
      </c>
      <c r="G27">
        <v>4.1412248788006538</v>
      </c>
      <c r="H27">
        <v>3.3589984666872095</v>
      </c>
      <c r="I27">
        <v>3.2698656031582409</v>
      </c>
      <c r="J27">
        <v>3.7997483288595832</v>
      </c>
      <c r="K27">
        <v>3.7183705270331395</v>
      </c>
    </row>
    <row r="28" spans="1:11" x14ac:dyDescent="0.3">
      <c r="C28" t="s">
        <v>313</v>
      </c>
      <c r="D28" t="s">
        <v>99</v>
      </c>
      <c r="E28" t="s">
        <v>50</v>
      </c>
      <c r="F28">
        <v>2.5</v>
      </c>
      <c r="G28">
        <v>2.5</v>
      </c>
      <c r="H28">
        <v>2.5</v>
      </c>
      <c r="I28">
        <v>2.5</v>
      </c>
      <c r="J28">
        <v>2.5</v>
      </c>
      <c r="K28">
        <v>2.5</v>
      </c>
    </row>
    <row r="29" spans="1:11" x14ac:dyDescent="0.3">
      <c r="A29" s="1" t="s">
        <v>329</v>
      </c>
    </row>
    <row r="30" spans="1:11" x14ac:dyDescent="0.3">
      <c r="C30" t="s">
        <v>314</v>
      </c>
      <c r="D30" t="s">
        <v>94</v>
      </c>
      <c r="E30" t="s">
        <v>51</v>
      </c>
      <c r="F30">
        <v>4.1165701802067654</v>
      </c>
      <c r="G30">
        <v>4.1170261037350535</v>
      </c>
      <c r="H30">
        <v>2.4403292233386114</v>
      </c>
      <c r="I30">
        <v>2.3492198469303771</v>
      </c>
      <c r="J30">
        <v>2.228932345188841</v>
      </c>
      <c r="K30">
        <v>2.1324677313808653</v>
      </c>
    </row>
    <row r="31" spans="1:11" x14ac:dyDescent="0.3">
      <c r="C31" t="s">
        <v>313</v>
      </c>
      <c r="D31" t="s">
        <v>349</v>
      </c>
      <c r="E31" t="s">
        <v>50</v>
      </c>
      <c r="F31">
        <v>2.5</v>
      </c>
      <c r="G31">
        <v>2.5</v>
      </c>
      <c r="H31">
        <v>2.5</v>
      </c>
      <c r="I31">
        <v>2.5</v>
      </c>
      <c r="J31">
        <v>2.5</v>
      </c>
      <c r="K31">
        <v>2.5</v>
      </c>
    </row>
    <row r="32" spans="1:11" x14ac:dyDescent="0.3">
      <c r="A32" s="1" t="s">
        <v>330</v>
      </c>
    </row>
    <row r="33" spans="1:11" x14ac:dyDescent="0.3">
      <c r="C33" t="s">
        <v>314</v>
      </c>
      <c r="D33" t="s">
        <v>94</v>
      </c>
      <c r="E33" t="s">
        <v>51</v>
      </c>
      <c r="F33">
        <v>93.489988795178817</v>
      </c>
      <c r="G33">
        <v>93.489988795178732</v>
      </c>
      <c r="H33">
        <v>45.623047931101738</v>
      </c>
      <c r="I33">
        <v>46.590846801006492</v>
      </c>
      <c r="J33">
        <v>41.044128731498958</v>
      </c>
      <c r="K33">
        <v>41.764201100054677</v>
      </c>
    </row>
    <row r="34" spans="1:11" x14ac:dyDescent="0.3">
      <c r="C34" t="s">
        <v>313</v>
      </c>
      <c r="D34" t="s">
        <v>349</v>
      </c>
      <c r="E34" t="s">
        <v>50</v>
      </c>
      <c r="F34">
        <v>2.5</v>
      </c>
      <c r="G34">
        <v>2.5</v>
      </c>
      <c r="H34">
        <v>2.5</v>
      </c>
      <c r="I34">
        <v>2.5</v>
      </c>
      <c r="J34">
        <v>2.5</v>
      </c>
      <c r="K34">
        <v>2.5</v>
      </c>
    </row>
    <row r="35" spans="1:11" x14ac:dyDescent="0.3">
      <c r="A35" s="1" t="s">
        <v>337</v>
      </c>
    </row>
    <row r="36" spans="1:11" x14ac:dyDescent="0.3">
      <c r="C36" t="s">
        <v>314</v>
      </c>
      <c r="D36" t="s">
        <v>100</v>
      </c>
      <c r="E36" t="s">
        <v>51</v>
      </c>
      <c r="F36">
        <v>1.4230186082615982E-4</v>
      </c>
      <c r="G36">
        <v>0.72219544483558173</v>
      </c>
      <c r="H36">
        <v>1.4049495090401577E-2</v>
      </c>
      <c r="I36">
        <v>0.53297361178150193</v>
      </c>
      <c r="J36">
        <v>7.1369998073455773E-2</v>
      </c>
      <c r="K36">
        <v>0.44703433039075385</v>
      </c>
    </row>
    <row r="37" spans="1:11" x14ac:dyDescent="0.3">
      <c r="C37" t="s">
        <v>313</v>
      </c>
      <c r="D37" t="s">
        <v>350</v>
      </c>
      <c r="E37" t="s">
        <v>50</v>
      </c>
      <c r="F37">
        <v>-6.1287611678732068</v>
      </c>
      <c r="G37">
        <v>-17.062726286971444</v>
      </c>
      <c r="H37">
        <v>-10.122625074420659</v>
      </c>
      <c r="I37">
        <v>-18.17976386212014</v>
      </c>
      <c r="J37">
        <v>-11.361679393676315</v>
      </c>
      <c r="K37">
        <v>-15.320545794272578</v>
      </c>
    </row>
    <row r="39" spans="1:11" x14ac:dyDescent="0.3">
      <c r="A39" s="1" t="s">
        <v>340</v>
      </c>
    </row>
    <row r="40" spans="1:11" x14ac:dyDescent="0.3">
      <c r="A40" s="1" t="s">
        <v>319</v>
      </c>
    </row>
    <row r="41" spans="1:11" x14ac:dyDescent="0.3">
      <c r="C41" t="s">
        <v>314</v>
      </c>
      <c r="D41" t="s">
        <v>164</v>
      </c>
      <c r="E41" t="s">
        <v>51</v>
      </c>
      <c r="F41">
        <v>8.1778622482405467E-7</v>
      </c>
      <c r="G41">
        <v>8.1778622482405425E-7</v>
      </c>
      <c r="H41">
        <v>8.1778622482405467E-7</v>
      </c>
      <c r="I41">
        <v>8.1778622482405425E-7</v>
      </c>
      <c r="J41">
        <v>5.8188623826555208</v>
      </c>
      <c r="K41">
        <v>5.694241963393333</v>
      </c>
    </row>
    <row r="42" spans="1:11" x14ac:dyDescent="0.3">
      <c r="C42" t="s">
        <v>313</v>
      </c>
      <c r="D42" t="s">
        <v>350</v>
      </c>
      <c r="E42" t="s">
        <v>50</v>
      </c>
      <c r="F42">
        <v>2.5</v>
      </c>
      <c r="G42">
        <v>2.5</v>
      </c>
      <c r="H42">
        <v>2.5</v>
      </c>
      <c r="I42">
        <v>2.5</v>
      </c>
      <c r="J42">
        <v>2.5</v>
      </c>
      <c r="K42">
        <v>2.5</v>
      </c>
    </row>
    <row r="43" spans="1:11" x14ac:dyDescent="0.3">
      <c r="A43" s="1" t="s">
        <v>321</v>
      </c>
    </row>
    <row r="44" spans="1:11" x14ac:dyDescent="0.3">
      <c r="C44" t="s">
        <v>314</v>
      </c>
      <c r="D44" t="s">
        <v>164</v>
      </c>
      <c r="E44" t="s">
        <v>51</v>
      </c>
      <c r="F44">
        <v>0</v>
      </c>
      <c r="G44">
        <v>0</v>
      </c>
      <c r="H44">
        <v>0</v>
      </c>
      <c r="I44">
        <v>0</v>
      </c>
      <c r="J44">
        <v>0</v>
      </c>
      <c r="K44">
        <v>0</v>
      </c>
    </row>
    <row r="45" spans="1:11" x14ac:dyDescent="0.3">
      <c r="C45" t="s">
        <v>313</v>
      </c>
      <c r="D45" t="s">
        <v>350</v>
      </c>
      <c r="E45" t="s">
        <v>50</v>
      </c>
      <c r="F45">
        <v>0</v>
      </c>
      <c r="G45">
        <v>0</v>
      </c>
      <c r="H45">
        <v>0</v>
      </c>
      <c r="I45">
        <v>0</v>
      </c>
      <c r="J45">
        <v>0</v>
      </c>
      <c r="K45">
        <v>0</v>
      </c>
    </row>
    <row r="46" spans="1:11" x14ac:dyDescent="0.3">
      <c r="A46" s="1" t="s">
        <v>320</v>
      </c>
    </row>
    <row r="47" spans="1:11" x14ac:dyDescent="0.3">
      <c r="C47" t="s">
        <v>314</v>
      </c>
      <c r="D47" t="s">
        <v>164</v>
      </c>
      <c r="E47" t="s">
        <v>51</v>
      </c>
      <c r="F47">
        <v>4.7877267620738113</v>
      </c>
      <c r="G47">
        <v>5.0747449611017039</v>
      </c>
      <c r="H47">
        <v>2.5620878107420442</v>
      </c>
      <c r="I47">
        <v>1.111778854133425</v>
      </c>
      <c r="J47">
        <v>2.3874502640195927</v>
      </c>
      <c r="K47">
        <v>2.5897382181358242</v>
      </c>
    </row>
    <row r="48" spans="1:11" x14ac:dyDescent="0.3">
      <c r="C48" t="s">
        <v>313</v>
      </c>
      <c r="D48" t="s">
        <v>350</v>
      </c>
      <c r="E48" t="s">
        <v>50</v>
      </c>
      <c r="F48">
        <v>2.5</v>
      </c>
      <c r="G48">
        <v>2.5</v>
      </c>
      <c r="H48">
        <v>2.5</v>
      </c>
      <c r="I48">
        <v>2.5</v>
      </c>
      <c r="J48">
        <v>2.5</v>
      </c>
      <c r="K48">
        <v>2.5</v>
      </c>
    </row>
    <row r="49" spans="1:11" x14ac:dyDescent="0.3">
      <c r="A49" s="1" t="s">
        <v>322</v>
      </c>
    </row>
    <row r="50" spans="1:11" x14ac:dyDescent="0.3">
      <c r="C50" t="s">
        <v>314</v>
      </c>
      <c r="D50" t="s">
        <v>164</v>
      </c>
      <c r="E50" t="s">
        <v>51</v>
      </c>
      <c r="F50">
        <v>2.9440434604540573</v>
      </c>
      <c r="G50">
        <v>2.9440434604540755</v>
      </c>
      <c r="H50">
        <v>2.2114939619519123</v>
      </c>
      <c r="I50">
        <v>2.1528107598780282</v>
      </c>
      <c r="J50">
        <v>1.9136671091215876</v>
      </c>
      <c r="K50">
        <v>1.8726828098231905</v>
      </c>
    </row>
    <row r="51" spans="1:11" x14ac:dyDescent="0.3">
      <c r="C51" t="s">
        <v>313</v>
      </c>
      <c r="D51" t="s">
        <v>350</v>
      </c>
      <c r="E51" t="s">
        <v>50</v>
      </c>
      <c r="F51">
        <v>2.5</v>
      </c>
      <c r="G51">
        <v>2.5</v>
      </c>
      <c r="H51">
        <v>2.5</v>
      </c>
      <c r="I51">
        <v>2.5</v>
      </c>
      <c r="J51">
        <v>2.5</v>
      </c>
      <c r="K51">
        <v>2.5</v>
      </c>
    </row>
    <row r="52" spans="1:11" x14ac:dyDescent="0.3">
      <c r="A52" s="1" t="s">
        <v>559</v>
      </c>
    </row>
    <row r="53" spans="1:11" x14ac:dyDescent="0.3">
      <c r="C53" t="s">
        <v>314</v>
      </c>
      <c r="D53" t="s">
        <v>94</v>
      </c>
      <c r="E53" t="s">
        <v>51</v>
      </c>
      <c r="F53">
        <v>0</v>
      </c>
      <c r="G53">
        <v>0</v>
      </c>
      <c r="H53">
        <v>0</v>
      </c>
      <c r="I53">
        <v>0</v>
      </c>
      <c r="J53">
        <v>0</v>
      </c>
      <c r="K53">
        <v>0</v>
      </c>
    </row>
    <row r="54" spans="1:11" x14ac:dyDescent="0.3">
      <c r="C54" t="s">
        <v>313</v>
      </c>
      <c r="D54" t="s">
        <v>540</v>
      </c>
      <c r="E54" t="s">
        <v>50</v>
      </c>
      <c r="F54">
        <v>0</v>
      </c>
      <c r="G54">
        <v>0</v>
      </c>
      <c r="H54">
        <v>0</v>
      </c>
      <c r="I54">
        <v>0</v>
      </c>
      <c r="J54">
        <v>0</v>
      </c>
      <c r="K54">
        <v>0</v>
      </c>
    </row>
    <row r="56" spans="1:11" x14ac:dyDescent="0.3">
      <c r="A56" s="1" t="s">
        <v>341</v>
      </c>
    </row>
    <row r="57" spans="1:11" x14ac:dyDescent="0.3">
      <c r="A57" s="1" t="s">
        <v>324</v>
      </c>
    </row>
    <row r="58" spans="1:11" x14ac:dyDescent="0.3">
      <c r="C58" t="s">
        <v>325</v>
      </c>
      <c r="D58" t="s">
        <v>81</v>
      </c>
      <c r="E58" t="s">
        <v>51</v>
      </c>
      <c r="F58">
        <v>145.48243316972005</v>
      </c>
      <c r="G58">
        <v>145.48243316971983</v>
      </c>
      <c r="H58">
        <v>141.9224881873422</v>
      </c>
      <c r="I58">
        <v>143.08765886145852</v>
      </c>
      <c r="J58">
        <v>143.66846148794232</v>
      </c>
      <c r="K58">
        <v>144.548155297905</v>
      </c>
    </row>
    <row r="59" spans="1:11" x14ac:dyDescent="0.3">
      <c r="A59" s="1" t="s">
        <v>328</v>
      </c>
    </row>
    <row r="60" spans="1:11" x14ac:dyDescent="0.3">
      <c r="C60" t="s">
        <v>325</v>
      </c>
      <c r="D60" t="s">
        <v>81</v>
      </c>
      <c r="E60" t="s">
        <v>51</v>
      </c>
      <c r="F60">
        <v>47.735350467502919</v>
      </c>
      <c r="G60">
        <v>47.735350467502911</v>
      </c>
      <c r="H60">
        <v>50.329967191471823</v>
      </c>
      <c r="I60">
        <v>55.12424880839967</v>
      </c>
      <c r="J60">
        <v>82.019072889198924</v>
      </c>
      <c r="K60">
        <v>85.87224686120787</v>
      </c>
    </row>
    <row r="61" spans="1:11" x14ac:dyDescent="0.3">
      <c r="A61" s="1" t="s">
        <v>331</v>
      </c>
    </row>
    <row r="62" spans="1:11" x14ac:dyDescent="0.3">
      <c r="C62" t="s">
        <v>325</v>
      </c>
      <c r="D62" t="s">
        <v>81</v>
      </c>
      <c r="E62" t="s">
        <v>51</v>
      </c>
      <c r="F62">
        <v>443.19550038965934</v>
      </c>
      <c r="G62">
        <v>443.19550038965838</v>
      </c>
      <c r="H62">
        <v>185.80025295475707</v>
      </c>
      <c r="I62">
        <v>189.7417121238598</v>
      </c>
      <c r="J62">
        <v>155.99442982221956</v>
      </c>
      <c r="K62">
        <v>158.73122553355992</v>
      </c>
    </row>
    <row r="63" spans="1:11" x14ac:dyDescent="0.3">
      <c r="A63" s="1" t="s">
        <v>332</v>
      </c>
    </row>
    <row r="64" spans="1:11" x14ac:dyDescent="0.3">
      <c r="C64" t="s">
        <v>325</v>
      </c>
      <c r="D64" t="s">
        <v>81</v>
      </c>
      <c r="E64" t="s">
        <v>51</v>
      </c>
      <c r="F64">
        <v>2.0413136249330655E-2</v>
      </c>
      <c r="G64">
        <v>307.55931992982619</v>
      </c>
      <c r="H64">
        <v>2.424015918894658</v>
      </c>
      <c r="I64">
        <v>215.82308728583624</v>
      </c>
      <c r="J64">
        <v>14.58709441633062</v>
      </c>
      <c r="K64">
        <v>190.29497789496969</v>
      </c>
    </row>
    <row r="65" spans="1:11" x14ac:dyDescent="0.3">
      <c r="A65" s="1" t="s">
        <v>333</v>
      </c>
    </row>
    <row r="66" spans="1:11" x14ac:dyDescent="0.3">
      <c r="C66" t="s">
        <v>325</v>
      </c>
      <c r="D66" t="s">
        <v>81</v>
      </c>
      <c r="E66" t="s">
        <v>51</v>
      </c>
      <c r="F66">
        <v>2.0591917300473397E-2</v>
      </c>
      <c r="G66">
        <v>40.005757325945424</v>
      </c>
      <c r="H66">
        <v>1.2776849368038121</v>
      </c>
      <c r="I66">
        <v>28.327029184437254</v>
      </c>
      <c r="J66">
        <v>5.8468457223041703</v>
      </c>
      <c r="K66">
        <v>27.537734488352097</v>
      </c>
    </row>
    <row r="67" spans="1:11" x14ac:dyDescent="0.3">
      <c r="A67" s="1" t="s">
        <v>334</v>
      </c>
    </row>
    <row r="68" spans="1:11" x14ac:dyDescent="0.3">
      <c r="C68" t="s">
        <v>325</v>
      </c>
      <c r="D68" t="s">
        <v>81</v>
      </c>
      <c r="E68" t="s">
        <v>51</v>
      </c>
      <c r="F68">
        <v>1.9815089986343078E-2</v>
      </c>
      <c r="G68">
        <v>37.065263343772855</v>
      </c>
      <c r="H68">
        <v>1.2028617265259278</v>
      </c>
      <c r="I68">
        <v>25.940961567654686</v>
      </c>
      <c r="J68">
        <v>5.469614942435082</v>
      </c>
      <c r="K68">
        <v>25.542810244926354</v>
      </c>
    </row>
    <row r="69" spans="1:11" x14ac:dyDescent="0.3">
      <c r="A69" s="1" t="s">
        <v>335</v>
      </c>
    </row>
    <row r="70" spans="1:11" x14ac:dyDescent="0.3">
      <c r="C70" t="s">
        <v>325</v>
      </c>
      <c r="D70" t="s">
        <v>81</v>
      </c>
      <c r="E70" t="s">
        <v>51</v>
      </c>
      <c r="F70">
        <v>1.951424912638057E-2</v>
      </c>
      <c r="G70">
        <v>35.83605313991859</v>
      </c>
      <c r="H70">
        <v>1.1734637438150561</v>
      </c>
      <c r="I70">
        <v>24.956445171078048</v>
      </c>
      <c r="J70">
        <v>5.320740338712926</v>
      </c>
      <c r="K70">
        <v>24.724670256247435</v>
      </c>
    </row>
    <row r="71" spans="1:11" x14ac:dyDescent="0.3">
      <c r="A71" s="1" t="s">
        <v>336</v>
      </c>
    </row>
    <row r="72" spans="1:11" x14ac:dyDescent="0.3">
      <c r="C72" t="s">
        <v>325</v>
      </c>
      <c r="D72" t="s">
        <v>81</v>
      </c>
      <c r="E72" t="s">
        <v>51</v>
      </c>
      <c r="F72">
        <v>1.9396972503209292E-2</v>
      </c>
      <c r="G72">
        <v>35.327966534090542</v>
      </c>
      <c r="H72">
        <v>1.1619353757587596</v>
      </c>
      <c r="I72">
        <v>24.556475730572828</v>
      </c>
      <c r="J72">
        <v>5.2622523067775751</v>
      </c>
      <c r="K72">
        <v>24.392410803822386</v>
      </c>
    </row>
    <row r="74" spans="1:11" x14ac:dyDescent="0.3">
      <c r="A74" s="1" t="s">
        <v>342</v>
      </c>
    </row>
    <row r="75" spans="1:11" x14ac:dyDescent="0.3">
      <c r="A75" s="1" t="s">
        <v>558</v>
      </c>
    </row>
    <row r="76" spans="1:11" x14ac:dyDescent="0.3">
      <c r="C76" t="s">
        <v>314</v>
      </c>
      <c r="D76" t="s">
        <v>52</v>
      </c>
      <c r="E76" t="s">
        <v>51</v>
      </c>
      <c r="F76">
        <v>0</v>
      </c>
      <c r="G76">
        <v>0</v>
      </c>
      <c r="H76">
        <v>0</v>
      </c>
      <c r="I76">
        <v>0</v>
      </c>
      <c r="J76">
        <v>0</v>
      </c>
      <c r="K76">
        <v>0</v>
      </c>
    </row>
    <row r="77" spans="1:11" x14ac:dyDescent="0.3">
      <c r="C77" t="s">
        <v>313</v>
      </c>
      <c r="D77" t="s">
        <v>348</v>
      </c>
      <c r="E77" t="s">
        <v>50</v>
      </c>
      <c r="F77">
        <v>2.2204E-16</v>
      </c>
      <c r="G77">
        <v>2.2204E-16</v>
      </c>
      <c r="H77">
        <v>2.2204E-16</v>
      </c>
      <c r="I77">
        <v>2.2204E-16</v>
      </c>
      <c r="J77">
        <v>2.2204E-16</v>
      </c>
      <c r="K77">
        <v>2.2204E-16</v>
      </c>
    </row>
    <row r="78" spans="1:11" x14ac:dyDescent="0.3">
      <c r="C78" t="s">
        <v>343</v>
      </c>
      <c r="E78" t="s">
        <v>49</v>
      </c>
      <c r="F78">
        <v>837</v>
      </c>
      <c r="G78">
        <v>837</v>
      </c>
      <c r="H78">
        <v>825</v>
      </c>
      <c r="I78">
        <v>825</v>
      </c>
      <c r="J78">
        <v>855.5</v>
      </c>
      <c r="K78">
        <v>855.5</v>
      </c>
    </row>
    <row r="79" spans="1:11" x14ac:dyDescent="0.3">
      <c r="C79" t="s">
        <v>344</v>
      </c>
      <c r="E79" t="s">
        <v>49</v>
      </c>
      <c r="F79">
        <v>837</v>
      </c>
      <c r="G79">
        <v>837</v>
      </c>
      <c r="H79">
        <v>825</v>
      </c>
      <c r="I79">
        <v>825</v>
      </c>
      <c r="J79">
        <v>855.5</v>
      </c>
      <c r="K79">
        <v>855.5</v>
      </c>
    </row>
    <row r="80" spans="1:11" x14ac:dyDescent="0.3">
      <c r="A80" s="1" t="s">
        <v>658</v>
      </c>
    </row>
    <row r="81" spans="1:11" x14ac:dyDescent="0.3">
      <c r="C81" t="s">
        <v>314</v>
      </c>
      <c r="D81" t="s">
        <v>52</v>
      </c>
      <c r="E81" t="s">
        <v>51</v>
      </c>
      <c r="F81">
        <v>4.2633000000000001E-13</v>
      </c>
      <c r="G81">
        <v>0</v>
      </c>
      <c r="H81">
        <v>-2.0606000000000001E-13</v>
      </c>
      <c r="I81">
        <v>0</v>
      </c>
      <c r="J81">
        <v>9.9475999999999997E-14</v>
      </c>
      <c r="K81">
        <v>0</v>
      </c>
    </row>
    <row r="82" spans="1:11" x14ac:dyDescent="0.3">
      <c r="C82" t="s">
        <v>313</v>
      </c>
      <c r="D82" t="s">
        <v>348</v>
      </c>
      <c r="E82" t="s">
        <v>50</v>
      </c>
      <c r="F82">
        <v>1.7763999999999999E-13</v>
      </c>
      <c r="G82">
        <v>23.613</v>
      </c>
      <c r="H82">
        <v>-1.5632000000000001E-13</v>
      </c>
      <c r="I82">
        <v>23.545000000000002</v>
      </c>
      <c r="J82">
        <v>8.1712000000000006E-14</v>
      </c>
      <c r="K82">
        <v>23.591000000000001</v>
      </c>
    </row>
    <row r="83" spans="1:11" x14ac:dyDescent="0.3">
      <c r="C83" t="s">
        <v>343</v>
      </c>
      <c r="E83" t="s">
        <v>49</v>
      </c>
      <c r="F83">
        <v>140</v>
      </c>
      <c r="G83">
        <v>151.37764583539786</v>
      </c>
      <c r="H83">
        <v>140</v>
      </c>
      <c r="I83">
        <v>86.927038155146107</v>
      </c>
      <c r="J83">
        <v>140</v>
      </c>
      <c r="K83">
        <v>152.00581306123036</v>
      </c>
    </row>
    <row r="84" spans="1:11" x14ac:dyDescent="0.3">
      <c r="C84" t="s">
        <v>344</v>
      </c>
      <c r="E84" t="s">
        <v>49</v>
      </c>
      <c r="F84">
        <v>140</v>
      </c>
      <c r="G84">
        <v>140</v>
      </c>
      <c r="H84">
        <v>140</v>
      </c>
      <c r="I84">
        <v>140</v>
      </c>
      <c r="J84">
        <v>140</v>
      </c>
      <c r="K84">
        <v>140</v>
      </c>
    </row>
    <row r="85" spans="1:11" x14ac:dyDescent="0.3">
      <c r="A85" s="1" t="s">
        <v>659</v>
      </c>
    </row>
    <row r="86" spans="1:11" x14ac:dyDescent="0.3">
      <c r="C86" t="s">
        <v>314</v>
      </c>
      <c r="D86" t="s">
        <v>52</v>
      </c>
      <c r="E86" t="s">
        <v>51</v>
      </c>
      <c r="F86">
        <v>0</v>
      </c>
      <c r="G86">
        <v>52.974881317844407</v>
      </c>
      <c r="H86">
        <v>0</v>
      </c>
      <c r="I86">
        <v>1.0658E-13</v>
      </c>
      <c r="J86">
        <v>0</v>
      </c>
      <c r="K86">
        <v>28.868853010246426</v>
      </c>
    </row>
    <row r="87" spans="1:11" x14ac:dyDescent="0.3">
      <c r="C87" t="s">
        <v>313</v>
      </c>
      <c r="D87" t="s">
        <v>348</v>
      </c>
      <c r="E87" t="s">
        <v>50</v>
      </c>
      <c r="F87">
        <v>1</v>
      </c>
      <c r="G87">
        <v>64.28197028536411</v>
      </c>
      <c r="H87">
        <v>1</v>
      </c>
      <c r="I87">
        <v>3.6238000000000002E-13</v>
      </c>
      <c r="J87">
        <v>54.5</v>
      </c>
      <c r="K87">
        <v>63.984660363810534</v>
      </c>
    </row>
    <row r="88" spans="1:11" x14ac:dyDescent="0.3">
      <c r="C88" t="s">
        <v>343</v>
      </c>
      <c r="E88" t="s">
        <v>49</v>
      </c>
      <c r="F88">
        <v>140</v>
      </c>
      <c r="G88">
        <v>151.37764583539786</v>
      </c>
      <c r="H88">
        <v>140</v>
      </c>
      <c r="I88">
        <v>86.927038155146107</v>
      </c>
      <c r="J88">
        <v>140</v>
      </c>
      <c r="K88">
        <v>152.00581306123036</v>
      </c>
    </row>
    <row r="89" spans="1:11" x14ac:dyDescent="0.3">
      <c r="C89" t="s">
        <v>344</v>
      </c>
      <c r="E89" t="s">
        <v>49</v>
      </c>
      <c r="F89">
        <v>60</v>
      </c>
      <c r="G89">
        <v>71.377645835397857</v>
      </c>
      <c r="H89">
        <v>60</v>
      </c>
      <c r="I89">
        <v>86.927038155146107</v>
      </c>
      <c r="J89">
        <v>60</v>
      </c>
      <c r="K89">
        <v>72.005813061230356</v>
      </c>
    </row>
    <row r="90" spans="1:11" x14ac:dyDescent="0.3">
      <c r="A90" s="1" t="s">
        <v>346</v>
      </c>
    </row>
    <row r="91" spans="1:11" x14ac:dyDescent="0.3">
      <c r="C91" t="s">
        <v>314</v>
      </c>
      <c r="D91" t="s">
        <v>52</v>
      </c>
      <c r="E91" t="s">
        <v>51</v>
      </c>
      <c r="F91">
        <v>-7.6574834316339637E-5</v>
      </c>
      <c r="G91">
        <v>33.580515013601222</v>
      </c>
      <c r="H91">
        <v>0.64870172757217015</v>
      </c>
      <c r="I91">
        <v>28.006795528433905</v>
      </c>
      <c r="J91">
        <v>3.6635588453146215</v>
      </c>
      <c r="K91">
        <v>22.439418405754804</v>
      </c>
    </row>
    <row r="92" spans="1:11" x14ac:dyDescent="0.3">
      <c r="C92" t="s">
        <v>313</v>
      </c>
      <c r="D92" t="s">
        <v>348</v>
      </c>
      <c r="E92" t="s">
        <v>50</v>
      </c>
      <c r="F92">
        <v>6.1746476154662018</v>
      </c>
      <c r="G92">
        <v>105.47021887926263</v>
      </c>
      <c r="H92">
        <v>112.00289813317762</v>
      </c>
      <c r="I92">
        <v>104.96737764222185</v>
      </c>
      <c r="J92">
        <v>109.39348945809952</v>
      </c>
      <c r="K92">
        <v>106.13608162949106</v>
      </c>
    </row>
    <row r="93" spans="1:11" x14ac:dyDescent="0.3">
      <c r="C93" t="s">
        <v>343</v>
      </c>
      <c r="E93" t="s">
        <v>49</v>
      </c>
      <c r="F93">
        <v>19.669880652061451</v>
      </c>
      <c r="G93">
        <v>111.82671302511662</v>
      </c>
      <c r="H93">
        <v>65.564810824587482</v>
      </c>
      <c r="I93">
        <v>120.20763523361339</v>
      </c>
      <c r="J93">
        <v>76.519900986718866</v>
      </c>
      <c r="K93">
        <v>102.76917021847832</v>
      </c>
    </row>
    <row r="94" spans="1:11" x14ac:dyDescent="0.3">
      <c r="C94" t="s">
        <v>344</v>
      </c>
      <c r="E94" t="s">
        <v>49</v>
      </c>
      <c r="F94">
        <v>20</v>
      </c>
      <c r="G94">
        <v>20</v>
      </c>
      <c r="H94">
        <v>20</v>
      </c>
      <c r="I94">
        <v>20</v>
      </c>
      <c r="J94">
        <v>20</v>
      </c>
      <c r="K94">
        <v>20</v>
      </c>
    </row>
    <row r="95" spans="1:11" x14ac:dyDescent="0.3">
      <c r="A95" s="1" t="s">
        <v>347</v>
      </c>
    </row>
    <row r="96" spans="1:11" x14ac:dyDescent="0.3">
      <c r="C96" t="s">
        <v>314</v>
      </c>
      <c r="D96" t="s">
        <v>52</v>
      </c>
      <c r="E96" t="s">
        <v>51</v>
      </c>
      <c r="F96">
        <v>958.701690269957</v>
      </c>
      <c r="G96">
        <v>958.71943906022454</v>
      </c>
      <c r="H96">
        <v>479.1155976697554</v>
      </c>
      <c r="I96">
        <v>483.35975614053513</v>
      </c>
      <c r="J96">
        <v>427.40760748512218</v>
      </c>
      <c r="K96">
        <v>429.49898563529882</v>
      </c>
    </row>
    <row r="97" spans="1:11" x14ac:dyDescent="0.3">
      <c r="C97" t="s">
        <v>313</v>
      </c>
      <c r="D97" t="s">
        <v>348</v>
      </c>
      <c r="E97" t="s">
        <v>50</v>
      </c>
      <c r="F97">
        <v>86.776201494737265</v>
      </c>
      <c r="G97">
        <v>86.776413934163216</v>
      </c>
      <c r="H97">
        <v>87.046938460760316</v>
      </c>
      <c r="I97">
        <v>86.909082138664999</v>
      </c>
      <c r="J97">
        <v>86.951505316191685</v>
      </c>
      <c r="K97">
        <v>86.808907713906535</v>
      </c>
    </row>
    <row r="98" spans="1:11" x14ac:dyDescent="0.3">
      <c r="C98" t="s">
        <v>343</v>
      </c>
      <c r="E98" t="s">
        <v>49</v>
      </c>
      <c r="F98">
        <v>140</v>
      </c>
      <c r="G98">
        <v>151.37764583539786</v>
      </c>
      <c r="H98">
        <v>140</v>
      </c>
      <c r="I98">
        <v>86.927038155146107</v>
      </c>
      <c r="J98">
        <v>140</v>
      </c>
      <c r="K98">
        <v>152.00581306123036</v>
      </c>
    </row>
    <row r="99" spans="1:11" x14ac:dyDescent="0.3">
      <c r="C99" t="s">
        <v>344</v>
      </c>
      <c r="E99" t="s">
        <v>49</v>
      </c>
      <c r="F99">
        <v>30</v>
      </c>
      <c r="G99">
        <v>30</v>
      </c>
      <c r="H99">
        <v>30</v>
      </c>
      <c r="I99">
        <v>30</v>
      </c>
      <c r="J99">
        <v>30</v>
      </c>
      <c r="K99">
        <v>30</v>
      </c>
    </row>
    <row r="100" spans="1:11" x14ac:dyDescent="0.3">
      <c r="A100" s="1" t="s">
        <v>296</v>
      </c>
    </row>
    <row r="101" spans="1:11" x14ac:dyDescent="0.3">
      <c r="C101" t="s">
        <v>314</v>
      </c>
      <c r="D101" t="s">
        <v>52</v>
      </c>
      <c r="E101" t="s">
        <v>51</v>
      </c>
      <c r="F101">
        <v>103.06755715861502</v>
      </c>
      <c r="G101">
        <v>103.06755715861398</v>
      </c>
      <c r="H101">
        <v>97.519814887767026</v>
      </c>
      <c r="I101">
        <v>94.932073115598712</v>
      </c>
      <c r="J101">
        <v>156.47880004495278</v>
      </c>
      <c r="K101">
        <v>153.12755157319623</v>
      </c>
    </row>
    <row r="102" spans="1:11" x14ac:dyDescent="0.3">
      <c r="C102" t="s">
        <v>313</v>
      </c>
      <c r="D102" t="s">
        <v>348</v>
      </c>
      <c r="E102" t="s">
        <v>50</v>
      </c>
      <c r="F102">
        <v>66.891361981371318</v>
      </c>
      <c r="G102">
        <v>66.89136198136778</v>
      </c>
      <c r="H102">
        <v>66.889222871917596</v>
      </c>
      <c r="I102">
        <v>66.889222871900088</v>
      </c>
      <c r="J102">
        <v>66.898166966059762</v>
      </c>
      <c r="K102">
        <v>66.898166966055257</v>
      </c>
    </row>
    <row r="103" spans="1:11" x14ac:dyDescent="0.3">
      <c r="C103" t="s">
        <v>343</v>
      </c>
      <c r="E103" t="s">
        <v>49</v>
      </c>
      <c r="F103">
        <v>40.102191508516448</v>
      </c>
      <c r="G103">
        <v>40.10219150851492</v>
      </c>
      <c r="H103">
        <v>40.10127456694152</v>
      </c>
      <c r="I103">
        <v>40.101274566933768</v>
      </c>
      <c r="J103">
        <v>40.105393998439709</v>
      </c>
      <c r="K103">
        <v>40.105393998437897</v>
      </c>
    </row>
    <row r="104" spans="1:11" x14ac:dyDescent="0.3">
      <c r="C104" t="s">
        <v>344</v>
      </c>
      <c r="E104" t="s">
        <v>49</v>
      </c>
      <c r="F104">
        <v>30</v>
      </c>
      <c r="G104">
        <v>30</v>
      </c>
      <c r="H104">
        <v>30</v>
      </c>
      <c r="I104">
        <v>30</v>
      </c>
      <c r="J104">
        <v>30</v>
      </c>
      <c r="K104">
        <v>30</v>
      </c>
    </row>
    <row r="106" spans="1:11" x14ac:dyDescent="0.3">
      <c r="A106" s="1" t="s">
        <v>560</v>
      </c>
    </row>
    <row r="107" spans="1:11" x14ac:dyDescent="0.3">
      <c r="A107" s="1" t="s">
        <v>561</v>
      </c>
    </row>
    <row r="108" spans="1:11" x14ac:dyDescent="0.3">
      <c r="C108" t="s">
        <v>314</v>
      </c>
      <c r="D108" t="s">
        <v>52</v>
      </c>
      <c r="E108" t="s">
        <v>51</v>
      </c>
      <c r="F108">
        <v>47.95749872768679</v>
      </c>
      <c r="G108">
        <v>47.571196902638256</v>
      </c>
      <c r="H108">
        <v>25.763176975136737</v>
      </c>
      <c r="I108">
        <v>25.9726671877782</v>
      </c>
      <c r="J108">
        <v>24.600663269573044</v>
      </c>
      <c r="K108">
        <v>24.729411100202086</v>
      </c>
    </row>
    <row r="109" spans="1:11" x14ac:dyDescent="0.3">
      <c r="C109" t="s">
        <v>313</v>
      </c>
      <c r="D109" t="s">
        <v>539</v>
      </c>
      <c r="E109" t="s">
        <v>50</v>
      </c>
      <c r="F109">
        <v>2.5</v>
      </c>
      <c r="G109">
        <v>2.5</v>
      </c>
      <c r="H109">
        <v>2.5</v>
      </c>
      <c r="I109">
        <v>2.5</v>
      </c>
      <c r="J109">
        <v>2.5</v>
      </c>
      <c r="K109">
        <v>2.5</v>
      </c>
    </row>
    <row r="110" spans="1:11" x14ac:dyDescent="0.3">
      <c r="C110" t="s">
        <v>75</v>
      </c>
      <c r="E110" t="s">
        <v>51</v>
      </c>
      <c r="F110">
        <v>1918.2999491074713</v>
      </c>
      <c r="G110">
        <v>1902.8478761055301</v>
      </c>
      <c r="H110">
        <v>1030.5270790054694</v>
      </c>
      <c r="I110">
        <v>1038.9066875111278</v>
      </c>
      <c r="J110">
        <v>984.0265307829219</v>
      </c>
      <c r="K110">
        <v>989.17644400808331</v>
      </c>
    </row>
    <row r="111" spans="1:11" x14ac:dyDescent="0.3">
      <c r="C111" t="s">
        <v>802</v>
      </c>
      <c r="E111" t="s">
        <v>799</v>
      </c>
      <c r="F111">
        <v>6905.8798167868972</v>
      </c>
      <c r="G111">
        <v>6850.2523539799085</v>
      </c>
      <c r="H111">
        <v>3709.89748441969</v>
      </c>
      <c r="I111">
        <v>3740.0640750400598</v>
      </c>
      <c r="J111">
        <v>3542.4955108185191</v>
      </c>
      <c r="K111">
        <v>3561.0351984291001</v>
      </c>
    </row>
    <row r="112" spans="1:11" x14ac:dyDescent="0.3">
      <c r="C112" t="s">
        <v>805</v>
      </c>
      <c r="D112" t="s">
        <v>178</v>
      </c>
      <c r="E112" t="s">
        <v>66</v>
      </c>
      <c r="F112">
        <v>376.69939638310728</v>
      </c>
      <c r="G112">
        <v>376.6993963831074</v>
      </c>
      <c r="H112">
        <v>391.41853835590996</v>
      </c>
      <c r="I112">
        <v>392.43954488002191</v>
      </c>
      <c r="J112">
        <v>403.49308758349616</v>
      </c>
      <c r="K112">
        <v>404.41632331517468</v>
      </c>
    </row>
    <row r="113" spans="1:11" x14ac:dyDescent="0.3">
      <c r="C113" t="s">
        <v>804</v>
      </c>
      <c r="D113" t="s">
        <v>178</v>
      </c>
      <c r="E113" t="s">
        <v>66</v>
      </c>
      <c r="F113">
        <v>166.42794793770841</v>
      </c>
      <c r="G113">
        <v>166.42794793770847</v>
      </c>
      <c r="H113">
        <v>173.13575610652009</v>
      </c>
      <c r="I113">
        <v>173.60125021601894</v>
      </c>
      <c r="J113">
        <v>178.64310277653334</v>
      </c>
      <c r="K113">
        <v>179.06435169801529</v>
      </c>
    </row>
    <row r="114" spans="1:11" x14ac:dyDescent="0.3">
      <c r="C114" t="s">
        <v>805</v>
      </c>
      <c r="D114" t="s">
        <v>180</v>
      </c>
      <c r="E114" t="s">
        <v>64</v>
      </c>
      <c r="F114">
        <v>1623.2244632138338</v>
      </c>
      <c r="G114">
        <v>1623.2244632138347</v>
      </c>
      <c r="H114">
        <v>1487.5085307622421</v>
      </c>
      <c r="I114">
        <v>1490.6127448734755</v>
      </c>
      <c r="J114">
        <v>1437.5139796555361</v>
      </c>
      <c r="K114">
        <v>1439.4230034733903</v>
      </c>
    </row>
    <row r="115" spans="1:11" x14ac:dyDescent="0.3">
      <c r="C115" t="s">
        <v>803</v>
      </c>
      <c r="E115" t="s">
        <v>799</v>
      </c>
      <c r="F115">
        <v>332.99293564095444</v>
      </c>
      <c r="G115">
        <v>332.99293564095541</v>
      </c>
      <c r="H115">
        <v>316.77804947754555</v>
      </c>
      <c r="I115">
        <v>318.24697667564828</v>
      </c>
      <c r="J115">
        <v>315.34145998570136</v>
      </c>
      <c r="K115">
        <v>316.46518226714284</v>
      </c>
    </row>
    <row r="116" spans="1:11" x14ac:dyDescent="0.3">
      <c r="C116" t="s">
        <v>806</v>
      </c>
      <c r="D116" t="s">
        <v>178</v>
      </c>
      <c r="E116" t="s">
        <v>66</v>
      </c>
      <c r="F116">
        <v>457.39391957650605</v>
      </c>
      <c r="G116">
        <v>457.39391957650184</v>
      </c>
      <c r="H116">
        <v>780.70758680729534</v>
      </c>
      <c r="I116">
        <v>780.70758760721492</v>
      </c>
      <c r="J116">
        <v>1011.476579816589</v>
      </c>
      <c r="K116">
        <v>1011.476579816586</v>
      </c>
    </row>
    <row r="117" spans="1:11" x14ac:dyDescent="0.3">
      <c r="C117" t="s">
        <v>807</v>
      </c>
      <c r="D117" t="s">
        <v>178</v>
      </c>
      <c r="E117" t="s">
        <v>66</v>
      </c>
      <c r="F117">
        <v>210.10320267053072</v>
      </c>
      <c r="G117">
        <v>210.10320267053183</v>
      </c>
      <c r="H117">
        <v>245.77050219366865</v>
      </c>
      <c r="I117">
        <v>245.77050227120355</v>
      </c>
      <c r="J117">
        <v>269.56810462144227</v>
      </c>
      <c r="K117">
        <v>269.56810462144352</v>
      </c>
    </row>
    <row r="118" spans="1:11" x14ac:dyDescent="0.3">
      <c r="C118" t="s">
        <v>806</v>
      </c>
      <c r="D118" t="s">
        <v>180</v>
      </c>
      <c r="E118" t="s">
        <v>64</v>
      </c>
      <c r="F118">
        <v>2006.7342388055476</v>
      </c>
      <c r="G118">
        <v>2006.7342388055492</v>
      </c>
      <c r="H118">
        <v>1286.8965355678231</v>
      </c>
      <c r="I118">
        <v>1252.7480314943987</v>
      </c>
      <c r="J118">
        <v>1012.7713122459903</v>
      </c>
      <c r="K118">
        <v>991.08116437017645</v>
      </c>
    </row>
    <row r="119" spans="1:11" x14ac:dyDescent="0.3">
      <c r="C119" t="s">
        <v>808</v>
      </c>
      <c r="E119" t="s">
        <v>799</v>
      </c>
      <c r="F119">
        <v>484.14316932096699</v>
      </c>
      <c r="G119">
        <v>484.1431693209579</v>
      </c>
      <c r="H119">
        <v>671.61822530344102</v>
      </c>
      <c r="I119">
        <v>653.79646890540334</v>
      </c>
      <c r="J119">
        <v>733.05719023396125</v>
      </c>
      <c r="K119">
        <v>717.35757605122251</v>
      </c>
    </row>
    <row r="120" spans="1:11" x14ac:dyDescent="0.3">
      <c r="C120" t="s">
        <v>809</v>
      </c>
      <c r="D120" t="s">
        <v>178</v>
      </c>
      <c r="E120" t="s">
        <v>66</v>
      </c>
      <c r="F120">
        <v>1037.9157151793931</v>
      </c>
      <c r="G120">
        <v>1151.3294443700911</v>
      </c>
      <c r="H120">
        <v>895.95753331949595</v>
      </c>
      <c r="I120">
        <v>972.48138721533974</v>
      </c>
      <c r="J120">
        <v>883.93187058666456</v>
      </c>
      <c r="K120">
        <v>988.4716239945642</v>
      </c>
    </row>
    <row r="121" spans="1:11" x14ac:dyDescent="0.3">
      <c r="C121" t="s">
        <v>810</v>
      </c>
      <c r="D121" t="s">
        <v>178</v>
      </c>
      <c r="E121" t="s">
        <v>66</v>
      </c>
      <c r="F121">
        <v>103.22722105006747</v>
      </c>
      <c r="G121">
        <v>121.64512666741986</v>
      </c>
      <c r="H121">
        <v>104.62184892707087</v>
      </c>
      <c r="I121">
        <v>51.922818021421804</v>
      </c>
      <c r="J121">
        <v>104.40307104145333</v>
      </c>
      <c r="K121">
        <v>123.9193917965508</v>
      </c>
    </row>
    <row r="122" spans="1:11" x14ac:dyDescent="0.3">
      <c r="C122" t="s">
        <v>809</v>
      </c>
      <c r="D122" t="s">
        <v>180</v>
      </c>
      <c r="E122" t="s">
        <v>64</v>
      </c>
      <c r="F122">
        <v>6677.0505294752011</v>
      </c>
      <c r="G122">
        <v>6005.6699407061224</v>
      </c>
      <c r="H122">
        <v>3525.1016665846892</v>
      </c>
      <c r="I122">
        <v>3082.0647812554553</v>
      </c>
      <c r="J122">
        <v>3279.4802239574724</v>
      </c>
      <c r="K122">
        <v>2996.2246983363452</v>
      </c>
    </row>
    <row r="123" spans="1:11" x14ac:dyDescent="0.3">
      <c r="C123" t="s">
        <v>811</v>
      </c>
      <c r="E123" t="s">
        <v>799</v>
      </c>
      <c r="F123">
        <v>6088.7437118249754</v>
      </c>
      <c r="G123">
        <v>6033.116249017995</v>
      </c>
      <c r="H123">
        <v>2721.5012096387036</v>
      </c>
      <c r="I123">
        <v>2768.0206294590084</v>
      </c>
      <c r="J123">
        <v>2494.0968605988564</v>
      </c>
      <c r="K123">
        <v>2527.2124401107349</v>
      </c>
    </row>
    <row r="124" spans="1:11" x14ac:dyDescent="0.3">
      <c r="C124" t="s">
        <v>0</v>
      </c>
      <c r="E124" t="s">
        <v>69</v>
      </c>
      <c r="F124" t="s">
        <v>70</v>
      </c>
      <c r="G124" t="s">
        <v>70</v>
      </c>
      <c r="H124" t="s">
        <v>70</v>
      </c>
      <c r="I124" t="s">
        <v>70</v>
      </c>
      <c r="J124" t="s">
        <v>70</v>
      </c>
      <c r="K124" t="s">
        <v>70</v>
      </c>
    </row>
    <row r="125" spans="1:11" x14ac:dyDescent="0.3">
      <c r="C125" t="s">
        <v>562</v>
      </c>
      <c r="D125" t="s">
        <v>543</v>
      </c>
      <c r="E125" t="s">
        <v>49</v>
      </c>
      <c r="F125">
        <v>134.25076548435294</v>
      </c>
      <c r="G125">
        <v>140.65031621255523</v>
      </c>
      <c r="H125">
        <v>138.9658851686562</v>
      </c>
      <c r="I125">
        <v>137.16263540068684</v>
      </c>
      <c r="J125">
        <v>137.60417470747811</v>
      </c>
      <c r="K125">
        <v>142.29827751072091</v>
      </c>
    </row>
    <row r="126" spans="1:11" x14ac:dyDescent="0.3">
      <c r="C126" t="s">
        <v>563</v>
      </c>
      <c r="D126" t="s">
        <v>544</v>
      </c>
      <c r="E126" t="s">
        <v>49</v>
      </c>
      <c r="F126">
        <v>354.16492240767025</v>
      </c>
      <c r="G126">
        <v>343.79609970159106</v>
      </c>
      <c r="H126">
        <v>335.05920235900652</v>
      </c>
      <c r="I126">
        <v>318.94876762047437</v>
      </c>
      <c r="J126">
        <v>387.91796467629985</v>
      </c>
      <c r="K126">
        <v>390.50636105026467</v>
      </c>
    </row>
    <row r="127" spans="1:11" x14ac:dyDescent="0.3">
      <c r="C127" t="s">
        <v>564</v>
      </c>
      <c r="E127" t="s">
        <v>73</v>
      </c>
      <c r="F127">
        <v>8.4617249279628535</v>
      </c>
      <c r="G127">
        <v>8.3718798205848053</v>
      </c>
      <c r="H127">
        <v>4.6250683814925866</v>
      </c>
      <c r="I127">
        <v>4.8226729637581611</v>
      </c>
      <c r="J127">
        <v>4.0743161475829153</v>
      </c>
      <c r="K127">
        <v>4.0232060943837471</v>
      </c>
    </row>
    <row r="128" spans="1:11" x14ac:dyDescent="0.3">
      <c r="A128" s="1" t="s">
        <v>565</v>
      </c>
    </row>
    <row r="129" spans="1:11" x14ac:dyDescent="0.3">
      <c r="C129" t="s">
        <v>314</v>
      </c>
      <c r="D129" t="s">
        <v>52</v>
      </c>
      <c r="E129" t="s">
        <v>51</v>
      </c>
      <c r="F129">
        <v>8.5914239777447285</v>
      </c>
      <c r="G129">
        <v>8.5914239777447232</v>
      </c>
      <c r="H129">
        <v>3.8292748800694243</v>
      </c>
      <c r="I129">
        <v>3.727662970650663</v>
      </c>
      <c r="J129">
        <v>2.1333830397199756</v>
      </c>
      <c r="K129">
        <v>2.0876931657595201</v>
      </c>
    </row>
    <row r="130" spans="1:11" x14ac:dyDescent="0.3">
      <c r="C130" t="s">
        <v>313</v>
      </c>
      <c r="D130" t="s">
        <v>539</v>
      </c>
      <c r="E130" t="s">
        <v>50</v>
      </c>
      <c r="F130">
        <v>2.5</v>
      </c>
      <c r="G130">
        <v>2.5</v>
      </c>
      <c r="H130">
        <v>2.5</v>
      </c>
      <c r="I130">
        <v>2.5</v>
      </c>
      <c r="J130">
        <v>2.5</v>
      </c>
      <c r="K130">
        <v>2.5</v>
      </c>
    </row>
    <row r="131" spans="1:11" x14ac:dyDescent="0.3">
      <c r="C131" t="s">
        <v>75</v>
      </c>
      <c r="E131" t="s">
        <v>51</v>
      </c>
      <c r="F131">
        <v>343.65695910978917</v>
      </c>
      <c r="G131">
        <v>343.65695910978889</v>
      </c>
      <c r="H131">
        <v>153.17099520277696</v>
      </c>
      <c r="I131">
        <v>149.10651882602653</v>
      </c>
      <c r="J131">
        <v>85.335321588799033</v>
      </c>
      <c r="K131">
        <v>83.507726630380802</v>
      </c>
    </row>
    <row r="132" spans="1:11" x14ac:dyDescent="0.3">
      <c r="C132" t="s">
        <v>75</v>
      </c>
      <c r="E132" t="s">
        <v>799</v>
      </c>
      <c r="F132">
        <v>1237.1650527952411</v>
      </c>
      <c r="G132">
        <v>1237.1650527952399</v>
      </c>
      <c r="H132">
        <v>551.41558272999714</v>
      </c>
      <c r="I132">
        <v>536.78346777369552</v>
      </c>
      <c r="J132">
        <v>307.2071577196765</v>
      </c>
      <c r="K132">
        <v>300.62781586937092</v>
      </c>
    </row>
    <row r="133" spans="1:11" x14ac:dyDescent="0.3">
      <c r="C133" t="s">
        <v>0</v>
      </c>
      <c r="E133" t="s">
        <v>69</v>
      </c>
      <c r="F133" t="s">
        <v>70</v>
      </c>
      <c r="G133" t="s">
        <v>70</v>
      </c>
      <c r="H133" t="s">
        <v>70</v>
      </c>
      <c r="I133" t="s">
        <v>70</v>
      </c>
      <c r="J133" t="s">
        <v>70</v>
      </c>
      <c r="K133" t="s">
        <v>70</v>
      </c>
    </row>
    <row r="134" spans="1:11" x14ac:dyDescent="0.3">
      <c r="C134" t="s">
        <v>562</v>
      </c>
      <c r="D134" t="s">
        <v>97</v>
      </c>
      <c r="E134" t="s">
        <v>49</v>
      </c>
      <c r="F134">
        <v>381.66090535423581</v>
      </c>
      <c r="G134">
        <v>381.66090535423012</v>
      </c>
      <c r="H134">
        <v>508.10029024490933</v>
      </c>
      <c r="I134">
        <v>508.10029056974099</v>
      </c>
      <c r="J134">
        <v>590.02370645245469</v>
      </c>
      <c r="K134">
        <v>590.02370645245298</v>
      </c>
    </row>
    <row r="135" spans="1:11" x14ac:dyDescent="0.3">
      <c r="C135" t="s">
        <v>563</v>
      </c>
      <c r="D135" t="s">
        <v>98</v>
      </c>
      <c r="E135" t="s">
        <v>49</v>
      </c>
      <c r="F135">
        <v>10</v>
      </c>
      <c r="G135">
        <v>10</v>
      </c>
      <c r="H135">
        <v>10</v>
      </c>
      <c r="I135">
        <v>10</v>
      </c>
      <c r="J135">
        <v>10</v>
      </c>
      <c r="K135">
        <v>10</v>
      </c>
    </row>
    <row r="136" spans="1:11" x14ac:dyDescent="0.3">
      <c r="C136" t="s">
        <v>564</v>
      </c>
      <c r="E136" t="s">
        <v>73</v>
      </c>
      <c r="F136">
        <v>3.3675335880585968</v>
      </c>
      <c r="G136">
        <v>3.367533588058631</v>
      </c>
      <c r="H136">
        <v>1.2079294908448257</v>
      </c>
      <c r="I136">
        <v>1.175876418642982</v>
      </c>
      <c r="J136">
        <v>0.59990892430090503</v>
      </c>
      <c r="K136">
        <v>0.58706089718681687</v>
      </c>
    </row>
    <row r="137" spans="1:11" x14ac:dyDescent="0.3">
      <c r="A137" s="1" t="s">
        <v>660</v>
      </c>
    </row>
    <row r="138" spans="1:11" x14ac:dyDescent="0.3">
      <c r="C138" t="s">
        <v>314</v>
      </c>
      <c r="D138" t="s">
        <v>52</v>
      </c>
      <c r="E138" t="s">
        <v>51</v>
      </c>
      <c r="F138">
        <v>10.932211219880106</v>
      </c>
      <c r="G138">
        <v>10.932211219880077</v>
      </c>
      <c r="H138">
        <v>9.8203817589781597</v>
      </c>
      <c r="I138">
        <v>9.7333810198534341</v>
      </c>
      <c r="J138">
        <v>9.1961976236550722</v>
      </c>
      <c r="K138">
        <v>9.1458421036544415</v>
      </c>
    </row>
    <row r="139" spans="1:11" x14ac:dyDescent="0.3">
      <c r="C139" t="s">
        <v>313</v>
      </c>
      <c r="D139" t="s">
        <v>539</v>
      </c>
      <c r="E139" t="s">
        <v>50</v>
      </c>
      <c r="F139">
        <v>2.5</v>
      </c>
      <c r="G139">
        <v>2.5</v>
      </c>
      <c r="H139">
        <v>2.5</v>
      </c>
      <c r="I139">
        <v>2.5</v>
      </c>
      <c r="J139">
        <v>2.5</v>
      </c>
      <c r="K139">
        <v>2.5</v>
      </c>
    </row>
    <row r="140" spans="1:11" x14ac:dyDescent="0.3">
      <c r="C140" t="s">
        <v>75</v>
      </c>
      <c r="E140" t="s">
        <v>51</v>
      </c>
      <c r="F140">
        <v>437.28844879520426</v>
      </c>
      <c r="G140">
        <v>437.28844879520301</v>
      </c>
      <c r="H140">
        <v>392.81527035912643</v>
      </c>
      <c r="I140">
        <v>389.33524079413735</v>
      </c>
      <c r="J140">
        <v>367.84790494620285</v>
      </c>
      <c r="K140">
        <v>365.83368414617769</v>
      </c>
    </row>
    <row r="141" spans="1:11" x14ac:dyDescent="0.3">
      <c r="C141" t="s">
        <v>75</v>
      </c>
      <c r="E141" t="s">
        <v>799</v>
      </c>
      <c r="F141">
        <v>1574.2384156627354</v>
      </c>
      <c r="G141">
        <v>1574.2384156627309</v>
      </c>
      <c r="H141">
        <v>1414.1349732928552</v>
      </c>
      <c r="I141">
        <v>1401.6068668588946</v>
      </c>
      <c r="J141">
        <v>1324.2524578063303</v>
      </c>
      <c r="K141">
        <v>1317.0012629262396</v>
      </c>
    </row>
    <row r="142" spans="1:11" x14ac:dyDescent="0.3">
      <c r="C142" t="s">
        <v>0</v>
      </c>
      <c r="E142" t="s">
        <v>69</v>
      </c>
      <c r="F142" t="s">
        <v>70</v>
      </c>
      <c r="G142" t="s">
        <v>70</v>
      </c>
      <c r="H142" t="s">
        <v>70</v>
      </c>
      <c r="I142" t="s">
        <v>70</v>
      </c>
      <c r="J142" t="s">
        <v>70</v>
      </c>
      <c r="K142" t="s">
        <v>70</v>
      </c>
    </row>
    <row r="143" spans="1:11" x14ac:dyDescent="0.3">
      <c r="C143" t="s">
        <v>562</v>
      </c>
      <c r="D143" t="s">
        <v>97</v>
      </c>
      <c r="E143" t="s">
        <v>49</v>
      </c>
      <c r="F143">
        <v>899.24091766760114</v>
      </c>
      <c r="G143">
        <v>903.97713879081459</v>
      </c>
      <c r="H143">
        <v>774.23656495663033</v>
      </c>
      <c r="I143">
        <v>771.99063499116323</v>
      </c>
      <c r="J143">
        <v>768.9285431042814</v>
      </c>
      <c r="K143">
        <v>782.48308007368848</v>
      </c>
    </row>
    <row r="144" spans="1:11" x14ac:dyDescent="0.3">
      <c r="C144" t="s">
        <v>563</v>
      </c>
      <c r="D144" t="s">
        <v>98</v>
      </c>
      <c r="E144" t="s">
        <v>49</v>
      </c>
      <c r="F144">
        <v>170</v>
      </c>
      <c r="G144">
        <v>170</v>
      </c>
      <c r="H144">
        <v>170</v>
      </c>
      <c r="I144">
        <v>170</v>
      </c>
      <c r="J144">
        <v>170</v>
      </c>
      <c r="K144">
        <v>170</v>
      </c>
    </row>
    <row r="145" spans="1:11" x14ac:dyDescent="0.3">
      <c r="C145" t="s">
        <v>564</v>
      </c>
      <c r="E145" t="s">
        <v>73</v>
      </c>
      <c r="F145">
        <v>0.99886653242384993</v>
      </c>
      <c r="G145">
        <v>0.99555071000717932</v>
      </c>
      <c r="H145">
        <v>0.9856056854667784</v>
      </c>
      <c r="I145">
        <v>0.97863973694139939</v>
      </c>
      <c r="J145">
        <v>0.92691510483795159</v>
      </c>
      <c r="K145">
        <v>0.91187616715693909</v>
      </c>
    </row>
    <row r="146" spans="1:11" x14ac:dyDescent="0.3">
      <c r="A146" s="1" t="s">
        <v>982</v>
      </c>
    </row>
    <row r="147" spans="1:11" x14ac:dyDescent="0.3">
      <c r="C147" t="s">
        <v>314</v>
      </c>
      <c r="D147" t="s">
        <v>52</v>
      </c>
      <c r="E147" t="s">
        <v>51</v>
      </c>
      <c r="F147">
        <v>37.394730701008328</v>
      </c>
      <c r="G147">
        <v>37.394730701007809</v>
      </c>
      <c r="H147">
        <v>18.248559331150631</v>
      </c>
      <c r="I147">
        <v>18.635670367087037</v>
      </c>
      <c r="J147">
        <v>16.417074762311838</v>
      </c>
      <c r="K147">
        <v>16.70509696017713</v>
      </c>
    </row>
    <row r="148" spans="1:11" x14ac:dyDescent="0.3">
      <c r="C148" t="s">
        <v>313</v>
      </c>
      <c r="D148" t="s">
        <v>539</v>
      </c>
      <c r="E148" t="s">
        <v>50</v>
      </c>
      <c r="F148">
        <v>2.5</v>
      </c>
      <c r="G148">
        <v>2.5</v>
      </c>
      <c r="H148">
        <v>2.5</v>
      </c>
      <c r="I148">
        <v>2.5</v>
      </c>
      <c r="J148">
        <v>2.5</v>
      </c>
      <c r="K148">
        <v>2.5</v>
      </c>
    </row>
    <row r="149" spans="1:11" x14ac:dyDescent="0.3">
      <c r="C149" t="s">
        <v>75</v>
      </c>
      <c r="E149" t="s">
        <v>51</v>
      </c>
      <c r="F149">
        <v>1495.7892280403332</v>
      </c>
      <c r="G149">
        <v>1495.7892280403125</v>
      </c>
      <c r="H149">
        <v>729.94237324602523</v>
      </c>
      <c r="I149">
        <v>745.42681468348144</v>
      </c>
      <c r="J149">
        <v>656.68299049247355</v>
      </c>
      <c r="K149">
        <v>668.2038784070852</v>
      </c>
    </row>
    <row r="150" spans="1:11" x14ac:dyDescent="0.3">
      <c r="C150" t="s">
        <v>75</v>
      </c>
      <c r="E150" t="s">
        <v>799</v>
      </c>
      <c r="F150">
        <v>5384.8412209451999</v>
      </c>
      <c r="G150">
        <v>5384.8412209451253</v>
      </c>
      <c r="H150">
        <v>2627.7925436856908</v>
      </c>
      <c r="I150">
        <v>2683.536532860533</v>
      </c>
      <c r="J150">
        <v>2364.0587657729047</v>
      </c>
      <c r="K150">
        <v>2405.5339622655069</v>
      </c>
    </row>
    <row r="151" spans="1:11" x14ac:dyDescent="0.3">
      <c r="C151" t="s">
        <v>0</v>
      </c>
      <c r="E151" t="s">
        <v>69</v>
      </c>
      <c r="F151" t="s">
        <v>70</v>
      </c>
      <c r="G151" t="s">
        <v>70</v>
      </c>
      <c r="H151" t="s">
        <v>70</v>
      </c>
      <c r="I151" t="s">
        <v>70</v>
      </c>
      <c r="J151" t="s">
        <v>70</v>
      </c>
      <c r="K151" t="s">
        <v>70</v>
      </c>
    </row>
    <row r="152" spans="1:11" x14ac:dyDescent="0.3">
      <c r="C152" t="s">
        <v>562</v>
      </c>
      <c r="D152" t="s">
        <v>97</v>
      </c>
      <c r="E152" t="s">
        <v>49</v>
      </c>
      <c r="F152">
        <v>10</v>
      </c>
      <c r="G152">
        <v>10</v>
      </c>
      <c r="H152">
        <v>10</v>
      </c>
      <c r="I152">
        <v>10</v>
      </c>
      <c r="J152">
        <v>10</v>
      </c>
      <c r="K152">
        <v>10</v>
      </c>
    </row>
    <row r="153" spans="1:11" x14ac:dyDescent="0.3">
      <c r="C153" t="s">
        <v>563</v>
      </c>
      <c r="D153" t="s">
        <v>98</v>
      </c>
      <c r="E153" t="s">
        <v>49</v>
      </c>
      <c r="F153">
        <v>339.51999910443578</v>
      </c>
      <c r="G153">
        <v>353.58012604808266</v>
      </c>
      <c r="H153">
        <v>225.40395980711827</v>
      </c>
      <c r="I153">
        <v>236.67752395108863</v>
      </c>
      <c r="J153">
        <v>183.0793058569248</v>
      </c>
      <c r="K153">
        <v>190.62587728678659</v>
      </c>
    </row>
    <row r="154" spans="1:11" x14ac:dyDescent="0.3">
      <c r="C154" t="s">
        <v>564</v>
      </c>
      <c r="E154" t="s">
        <v>73</v>
      </c>
      <c r="F154">
        <v>16.000785696875017</v>
      </c>
      <c r="G154">
        <v>15.522649682569943</v>
      </c>
      <c r="H154">
        <v>10.556890888335269</v>
      </c>
      <c r="I154">
        <v>10.405156095922941</v>
      </c>
      <c r="J154">
        <v>11.030764155157852</v>
      </c>
      <c r="K154">
        <v>10.904766704303958</v>
      </c>
    </row>
    <row r="155" spans="1:11" x14ac:dyDescent="0.3">
      <c r="A155" s="1" t="s">
        <v>981</v>
      </c>
    </row>
    <row r="156" spans="1:11" x14ac:dyDescent="0.3">
      <c r="C156" t="s">
        <v>314</v>
      </c>
      <c r="D156" t="s">
        <v>52</v>
      </c>
      <c r="E156" t="s">
        <v>51</v>
      </c>
      <c r="F156">
        <v>26.594859617317834</v>
      </c>
      <c r="G156">
        <v>26.594426719994143</v>
      </c>
      <c r="H156">
        <v>12.703452416324678</v>
      </c>
      <c r="I156">
        <v>13.117295904119169</v>
      </c>
      <c r="J156">
        <v>11.51679973993039</v>
      </c>
      <c r="K156">
        <v>11.85072259423981</v>
      </c>
    </row>
    <row r="157" spans="1:11" x14ac:dyDescent="0.3">
      <c r="C157" t="s">
        <v>313</v>
      </c>
      <c r="D157" t="s">
        <v>539</v>
      </c>
      <c r="E157" t="s">
        <v>50</v>
      </c>
      <c r="F157">
        <v>2.5</v>
      </c>
      <c r="G157">
        <v>2.5</v>
      </c>
      <c r="H157">
        <v>2.5</v>
      </c>
      <c r="I157">
        <v>2.5</v>
      </c>
      <c r="J157">
        <v>2.5</v>
      </c>
      <c r="K157">
        <v>2.5</v>
      </c>
    </row>
    <row r="158" spans="1:11" x14ac:dyDescent="0.3">
      <c r="C158" t="s">
        <v>75</v>
      </c>
      <c r="E158" t="s">
        <v>51</v>
      </c>
      <c r="F158">
        <v>1063.7943846927133</v>
      </c>
      <c r="G158">
        <v>1063.7770687997659</v>
      </c>
      <c r="H158">
        <v>508.13809665298714</v>
      </c>
      <c r="I158">
        <v>524.69183616476676</v>
      </c>
      <c r="J158">
        <v>460.67198959721554</v>
      </c>
      <c r="K158">
        <v>474.02890376959238</v>
      </c>
    </row>
    <row r="159" spans="1:11" x14ac:dyDescent="0.3">
      <c r="C159" t="s">
        <v>75</v>
      </c>
      <c r="E159" t="s">
        <v>799</v>
      </c>
      <c r="F159">
        <v>3829.6597848937677</v>
      </c>
      <c r="G159">
        <v>3829.5974476791571</v>
      </c>
      <c r="H159">
        <v>1829.2971479507537</v>
      </c>
      <c r="I159">
        <v>1888.8906101931605</v>
      </c>
      <c r="J159">
        <v>1658.4191625499759</v>
      </c>
      <c r="K159">
        <v>1706.5040535705325</v>
      </c>
    </row>
    <row r="160" spans="1:11" x14ac:dyDescent="0.3">
      <c r="C160" t="s">
        <v>0</v>
      </c>
      <c r="E160" t="s">
        <v>69</v>
      </c>
      <c r="F160" t="s">
        <v>70</v>
      </c>
      <c r="G160" t="s">
        <v>70</v>
      </c>
      <c r="H160" t="s">
        <v>70</v>
      </c>
      <c r="I160" t="s">
        <v>70</v>
      </c>
      <c r="J160" t="s">
        <v>70</v>
      </c>
      <c r="K160" t="s">
        <v>70</v>
      </c>
    </row>
    <row r="161" spans="3:11" x14ac:dyDescent="0.3">
      <c r="C161" t="s">
        <v>562</v>
      </c>
      <c r="D161">
        <v>0</v>
      </c>
      <c r="E161" t="s">
        <v>49</v>
      </c>
      <c r="F161">
        <v>8.3321944069451064</v>
      </c>
      <c r="G161">
        <v>8.3322220869105976</v>
      </c>
      <c r="H161">
        <v>8.3681990626490901</v>
      </c>
      <c r="I161">
        <v>8.3496848100507961</v>
      </c>
      <c r="J161">
        <v>8.3553396715417065</v>
      </c>
      <c r="K161">
        <v>8.3364684608180326</v>
      </c>
    </row>
    <row r="162" spans="3:11" x14ac:dyDescent="0.3">
      <c r="C162" t="s">
        <v>563</v>
      </c>
      <c r="D162">
        <v>0</v>
      </c>
      <c r="E162" t="s">
        <v>49</v>
      </c>
      <c r="F162">
        <v>10</v>
      </c>
      <c r="G162">
        <v>10</v>
      </c>
      <c r="H162">
        <v>10</v>
      </c>
      <c r="I162">
        <v>10</v>
      </c>
      <c r="J162">
        <v>10</v>
      </c>
      <c r="K162">
        <v>10</v>
      </c>
    </row>
    <row r="163" spans="3:11" x14ac:dyDescent="0.3">
      <c r="C163" t="s">
        <v>564</v>
      </c>
      <c r="E163" t="s">
        <v>73</v>
      </c>
      <c r="F163">
        <v>116.3793004951484</v>
      </c>
      <c r="G163">
        <v>116.37721870303601</v>
      </c>
      <c r="H163">
        <v>55.328025890819447</v>
      </c>
      <c r="I163">
        <v>57.188103402994017</v>
      </c>
      <c r="J163">
        <v>50.194874934561497</v>
      </c>
      <c r="K163">
        <v>51.703402406249914</v>
      </c>
    </row>
  </sheetData>
  <mergeCells count="1">
    <mergeCell ref="F2:I2"/>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1:Q279"/>
  <sheetViews>
    <sheetView zoomScaleNormal="100" workbookViewId="0"/>
  </sheetViews>
  <sheetFormatPr defaultColWidth="8.77734375" defaultRowHeight="14.4" x14ac:dyDescent="0.3"/>
  <cols>
    <col min="1" max="1" width="50.21875" bestFit="1" customWidth="1"/>
    <col min="2" max="2" width="18.44140625" bestFit="1" customWidth="1"/>
    <col min="3" max="3" width="7.77734375" bestFit="1" customWidth="1"/>
    <col min="4" max="4" width="19.5546875" customWidth="1"/>
    <col min="5" max="5" width="22.21875" bestFit="1" customWidth="1"/>
    <col min="6" max="6" width="17.5546875" bestFit="1" customWidth="1"/>
    <col min="7" max="7" width="25.44140625" bestFit="1" customWidth="1"/>
    <col min="8" max="8" width="21.44140625" bestFit="1" customWidth="1"/>
    <col min="9" max="9" width="20.21875" bestFit="1" customWidth="1"/>
    <col min="10" max="10" width="20.77734375" bestFit="1" customWidth="1"/>
    <col min="11" max="11" width="16.5546875" bestFit="1" customWidth="1"/>
    <col min="12" max="12" width="19.44140625" bestFit="1" customWidth="1"/>
    <col min="13" max="13" width="20.77734375" bestFit="1" customWidth="1"/>
  </cols>
  <sheetData>
    <row r="1" spans="1:2" ht="21" x14ac:dyDescent="0.4">
      <c r="A1" s="38" t="s">
        <v>1013</v>
      </c>
    </row>
    <row r="3" spans="1:2" ht="18" x14ac:dyDescent="0.35">
      <c r="A3" s="30" t="s">
        <v>409</v>
      </c>
    </row>
    <row r="4" spans="1:2" x14ac:dyDescent="0.3">
      <c r="A4" s="76" t="s">
        <v>589</v>
      </c>
      <c r="B4" s="11">
        <v>800</v>
      </c>
    </row>
    <row r="5" spans="1:2" x14ac:dyDescent="0.3">
      <c r="A5" s="76" t="s">
        <v>588</v>
      </c>
      <c r="B5" s="11">
        <v>799.5</v>
      </c>
    </row>
    <row r="6" spans="1:2" x14ac:dyDescent="0.3">
      <c r="A6" s="11">
        <v>2023</v>
      </c>
      <c r="B6" s="11">
        <v>797.9</v>
      </c>
    </row>
    <row r="7" spans="1:2" x14ac:dyDescent="0.3">
      <c r="A7" s="11">
        <v>2022</v>
      </c>
      <c r="B7" s="11">
        <v>816</v>
      </c>
    </row>
    <row r="8" spans="1:2" x14ac:dyDescent="0.3">
      <c r="A8" s="11">
        <v>2021</v>
      </c>
      <c r="B8" s="11">
        <v>708.8</v>
      </c>
    </row>
    <row r="9" spans="1:2" x14ac:dyDescent="0.3">
      <c r="A9" s="11">
        <v>2020</v>
      </c>
      <c r="B9" s="11">
        <v>596.20000000000005</v>
      </c>
    </row>
    <row r="10" spans="1:2" x14ac:dyDescent="0.3">
      <c r="A10" s="11">
        <v>2019</v>
      </c>
      <c r="B10" s="11">
        <v>607.5</v>
      </c>
    </row>
    <row r="11" spans="1:2" x14ac:dyDescent="0.3">
      <c r="A11" s="11">
        <v>2018</v>
      </c>
      <c r="B11" s="11">
        <v>603.1</v>
      </c>
    </row>
    <row r="12" spans="1:2" x14ac:dyDescent="0.3">
      <c r="A12" s="11">
        <v>2017</v>
      </c>
      <c r="B12" s="11">
        <v>567.5</v>
      </c>
    </row>
    <row r="13" spans="1:2" x14ac:dyDescent="0.3">
      <c r="A13" s="11">
        <v>2016</v>
      </c>
      <c r="B13" s="11">
        <v>541.70000000000005</v>
      </c>
    </row>
    <row r="14" spans="1:2" x14ac:dyDescent="0.3">
      <c r="A14" s="11">
        <v>2015</v>
      </c>
      <c r="B14" s="11">
        <v>556.79999999999995</v>
      </c>
    </row>
    <row r="15" spans="1:2" x14ac:dyDescent="0.3">
      <c r="A15" s="11">
        <v>2014</v>
      </c>
      <c r="B15" s="11">
        <v>576.1</v>
      </c>
    </row>
    <row r="16" spans="1:2" x14ac:dyDescent="0.3">
      <c r="A16" s="11">
        <v>2013</v>
      </c>
      <c r="B16" s="11">
        <v>567.29999999999995</v>
      </c>
    </row>
    <row r="17" spans="1:4" x14ac:dyDescent="0.3">
      <c r="A17" s="11">
        <v>2012</v>
      </c>
      <c r="B17" s="11">
        <v>584.6</v>
      </c>
    </row>
    <row r="18" spans="1:4" x14ac:dyDescent="0.3">
      <c r="A18" s="11">
        <v>2011</v>
      </c>
      <c r="B18" s="11">
        <v>585.70000000000005</v>
      </c>
    </row>
    <row r="19" spans="1:4" x14ac:dyDescent="0.3">
      <c r="A19" s="11">
        <v>2010</v>
      </c>
      <c r="B19" s="11">
        <v>550.79999999999995</v>
      </c>
    </row>
    <row r="21" spans="1:4" x14ac:dyDescent="0.3">
      <c r="A21" s="11">
        <v>2001</v>
      </c>
      <c r="B21" s="11">
        <v>397</v>
      </c>
    </row>
    <row r="22" spans="1:4" x14ac:dyDescent="0.3">
      <c r="A22" s="11"/>
      <c r="B22" s="11"/>
    </row>
    <row r="23" spans="1:4" ht="18" x14ac:dyDescent="0.35">
      <c r="A23" s="30" t="s">
        <v>423</v>
      </c>
      <c r="B23" s="11"/>
    </row>
    <row r="24" spans="1:4" x14ac:dyDescent="0.3">
      <c r="A24" t="s">
        <v>424</v>
      </c>
      <c r="B24" s="11"/>
    </row>
    <row r="25" spans="1:4" x14ac:dyDescent="0.3">
      <c r="A25">
        <v>0.91</v>
      </c>
      <c r="B25" s="11"/>
    </row>
    <row r="27" spans="1:4" ht="18" x14ac:dyDescent="0.35">
      <c r="A27" s="30" t="s">
        <v>462</v>
      </c>
    </row>
    <row r="28" spans="1:4" x14ac:dyDescent="0.3">
      <c r="A28" t="s">
        <v>413</v>
      </c>
      <c r="B28">
        <v>1000</v>
      </c>
      <c r="C28" t="s">
        <v>367</v>
      </c>
    </row>
    <row r="29" spans="1:4" x14ac:dyDescent="0.3">
      <c r="A29" t="s">
        <v>415</v>
      </c>
      <c r="B29">
        <v>8000</v>
      </c>
      <c r="C29" t="s">
        <v>356</v>
      </c>
      <c r="D29" s="32" t="s">
        <v>984</v>
      </c>
    </row>
    <row r="30" spans="1:4" x14ac:dyDescent="0.3">
      <c r="A30" t="s">
        <v>413</v>
      </c>
      <c r="B30">
        <v>125</v>
      </c>
      <c r="C30" t="s">
        <v>414</v>
      </c>
    </row>
    <row r="31" spans="1:4" x14ac:dyDescent="0.3">
      <c r="A31" t="s">
        <v>375</v>
      </c>
      <c r="B31">
        <v>25</v>
      </c>
      <c r="C31" t="s">
        <v>76</v>
      </c>
    </row>
    <row r="32" spans="1:4" x14ac:dyDescent="0.3">
      <c r="A32" t="s">
        <v>357</v>
      </c>
      <c r="B32">
        <v>20</v>
      </c>
      <c r="C32" t="s">
        <v>358</v>
      </c>
      <c r="D32" s="32" t="s">
        <v>984</v>
      </c>
    </row>
    <row r="33" spans="1:11" x14ac:dyDescent="0.3">
      <c r="A33" t="s">
        <v>359</v>
      </c>
      <c r="B33">
        <v>0.06</v>
      </c>
      <c r="C33" t="s">
        <v>76</v>
      </c>
      <c r="D33" s="32" t="s">
        <v>984</v>
      </c>
    </row>
    <row r="34" spans="1:11" x14ac:dyDescent="0.3">
      <c r="A34" t="s">
        <v>360</v>
      </c>
      <c r="B34">
        <v>11.469921218565263</v>
      </c>
      <c r="C34" t="s">
        <v>76</v>
      </c>
    </row>
    <row r="35" spans="1:11" x14ac:dyDescent="0.3">
      <c r="A35" t="s">
        <v>437</v>
      </c>
      <c r="B35">
        <v>0.7</v>
      </c>
      <c r="C35" t="s">
        <v>76</v>
      </c>
    </row>
    <row r="37" spans="1:11" ht="15" thickBot="1" x14ac:dyDescent="0.35"/>
    <row r="38" spans="1:11" ht="18" x14ac:dyDescent="0.35">
      <c r="A38" s="30" t="s">
        <v>455</v>
      </c>
      <c r="D38" s="139"/>
      <c r="E38" s="34"/>
      <c r="F38" s="34" t="s">
        <v>831</v>
      </c>
      <c r="G38" s="34" t="s">
        <v>832</v>
      </c>
      <c r="H38" s="34" t="s">
        <v>833</v>
      </c>
      <c r="I38" s="34" t="s">
        <v>834</v>
      </c>
      <c r="J38" s="34" t="s">
        <v>835</v>
      </c>
      <c r="K38" s="34" t="s">
        <v>836</v>
      </c>
    </row>
    <row r="39" spans="1:11" ht="15" thickBot="1" x14ac:dyDescent="0.35">
      <c r="D39" s="36" t="s">
        <v>438</v>
      </c>
      <c r="E39" s="37" t="s">
        <v>426</v>
      </c>
      <c r="F39" s="40">
        <v>804367045.7294842</v>
      </c>
      <c r="G39" s="40">
        <v>971500264.21551824</v>
      </c>
      <c r="H39" s="40">
        <v>720866082.60743272</v>
      </c>
      <c r="I39" s="40">
        <v>919672097.8344872</v>
      </c>
      <c r="J39" s="40">
        <v>516107767.48747486</v>
      </c>
      <c r="K39" s="40">
        <v>716029077.36764634</v>
      </c>
    </row>
    <row r="41" spans="1:11" ht="18" x14ac:dyDescent="0.35">
      <c r="A41" s="30" t="s">
        <v>429</v>
      </c>
    </row>
    <row r="42" spans="1:11" x14ac:dyDescent="0.3">
      <c r="A42" s="31" t="s">
        <v>422</v>
      </c>
      <c r="B42" t="s">
        <v>4</v>
      </c>
      <c r="C42" t="s">
        <v>262</v>
      </c>
      <c r="D42" t="s">
        <v>410</v>
      </c>
    </row>
    <row r="43" spans="1:11" x14ac:dyDescent="0.3">
      <c r="A43" t="s">
        <v>427</v>
      </c>
      <c r="B43" s="8">
        <v>1700000</v>
      </c>
      <c r="C43" t="s">
        <v>352</v>
      </c>
      <c r="D43" t="s">
        <v>983</v>
      </c>
    </row>
    <row r="44" spans="1:11" x14ac:dyDescent="0.3">
      <c r="A44" t="s">
        <v>427</v>
      </c>
      <c r="B44" s="8">
        <v>25500000</v>
      </c>
      <c r="C44" t="s">
        <v>353</v>
      </c>
      <c r="D44" t="s">
        <v>580</v>
      </c>
    </row>
    <row r="45" spans="1:11" x14ac:dyDescent="0.3">
      <c r="A45" t="s">
        <v>418</v>
      </c>
      <c r="B45" s="8">
        <v>15</v>
      </c>
      <c r="C45" t="s">
        <v>369</v>
      </c>
      <c r="D45" t="s">
        <v>873</v>
      </c>
    </row>
    <row r="46" spans="1:11" x14ac:dyDescent="0.3">
      <c r="A46" t="s">
        <v>420</v>
      </c>
      <c r="B46">
        <v>0.7</v>
      </c>
      <c r="C46" t="s">
        <v>76</v>
      </c>
    </row>
    <row r="47" spans="1:11" x14ac:dyDescent="0.3">
      <c r="A47" t="s">
        <v>416</v>
      </c>
      <c r="B47">
        <v>2013</v>
      </c>
    </row>
    <row r="49" spans="1:12" x14ac:dyDescent="0.3">
      <c r="A49" t="s">
        <v>411</v>
      </c>
      <c r="B49" s="1"/>
      <c r="C49" s="1"/>
      <c r="D49" s="1" t="s">
        <v>3</v>
      </c>
      <c r="E49" s="1" t="s">
        <v>262</v>
      </c>
      <c r="F49" t="s">
        <v>831</v>
      </c>
      <c r="G49" t="s">
        <v>832</v>
      </c>
      <c r="H49" t="s">
        <v>833</v>
      </c>
      <c r="I49" t="s">
        <v>834</v>
      </c>
      <c r="J49" t="s">
        <v>835</v>
      </c>
      <c r="K49" t="s">
        <v>836</v>
      </c>
    </row>
    <row r="50" spans="1:12" x14ac:dyDescent="0.3">
      <c r="A50" t="s">
        <v>412</v>
      </c>
      <c r="D50" t="s">
        <v>68</v>
      </c>
      <c r="E50" t="s">
        <v>51</v>
      </c>
      <c r="F50">
        <v>3471.0697158879161</v>
      </c>
      <c r="G50">
        <v>3471.0697158879184</v>
      </c>
      <c r="H50">
        <v>3480.1546445284339</v>
      </c>
      <c r="I50">
        <v>3387.8068326041589</v>
      </c>
      <c r="J50">
        <v>1371.2885887205055</v>
      </c>
      <c r="K50">
        <v>1341.92020919581</v>
      </c>
      <c r="L50" t="s">
        <v>581</v>
      </c>
    </row>
    <row r="51" spans="1:12" x14ac:dyDescent="0.3">
      <c r="A51" t="s">
        <v>417</v>
      </c>
      <c r="E51" t="s">
        <v>426</v>
      </c>
      <c r="F51" s="41">
        <v>388785654.16069537</v>
      </c>
      <c r="G51" s="41">
        <v>388785654.16069543</v>
      </c>
      <c r="H51" s="41">
        <v>389497680.58530724</v>
      </c>
      <c r="I51" s="41">
        <v>382233672.9264273</v>
      </c>
      <c r="J51" s="41">
        <v>202943945.47854367</v>
      </c>
      <c r="K51" s="41">
        <v>199891617.05355266</v>
      </c>
    </row>
    <row r="52" spans="1:12" x14ac:dyDescent="0.3">
      <c r="F52" s="41"/>
      <c r="G52" s="41"/>
      <c r="H52" s="41"/>
      <c r="I52" s="41"/>
      <c r="J52" s="41"/>
      <c r="K52" s="41"/>
    </row>
    <row r="53" spans="1:12" x14ac:dyDescent="0.3">
      <c r="A53" s="31" t="s">
        <v>430</v>
      </c>
      <c r="B53" t="s">
        <v>4</v>
      </c>
      <c r="C53" t="s">
        <v>262</v>
      </c>
      <c r="D53" t="s">
        <v>410</v>
      </c>
    </row>
    <row r="54" spans="1:12" x14ac:dyDescent="0.3">
      <c r="A54" t="s">
        <v>427</v>
      </c>
      <c r="B54" s="8">
        <v>787687560</v>
      </c>
      <c r="C54" t="s">
        <v>617</v>
      </c>
    </row>
    <row r="55" spans="1:12" x14ac:dyDescent="0.3">
      <c r="A55" t="s">
        <v>427</v>
      </c>
      <c r="B55" s="8">
        <v>68257154.24610053</v>
      </c>
      <c r="C55" t="s">
        <v>353</v>
      </c>
      <c r="D55" s="32" t="s">
        <v>614</v>
      </c>
      <c r="E55" t="s">
        <v>615</v>
      </c>
    </row>
    <row r="56" spans="1:12" x14ac:dyDescent="0.3">
      <c r="A56" t="s">
        <v>418</v>
      </c>
      <c r="B56" s="8">
        <v>28.252427184466018</v>
      </c>
      <c r="C56" t="s">
        <v>369</v>
      </c>
      <c r="D56" t="s">
        <v>875</v>
      </c>
      <c r="E56" t="s">
        <v>874</v>
      </c>
    </row>
    <row r="57" spans="1:12" x14ac:dyDescent="0.3">
      <c r="A57" t="s">
        <v>420</v>
      </c>
      <c r="B57">
        <v>0.7</v>
      </c>
      <c r="C57" t="s">
        <v>76</v>
      </c>
    </row>
    <row r="58" spans="1:12" x14ac:dyDescent="0.3">
      <c r="A58" t="s">
        <v>416</v>
      </c>
      <c r="B58">
        <v>2014</v>
      </c>
    </row>
    <row r="60" spans="1:12" x14ac:dyDescent="0.3">
      <c r="A60" t="s">
        <v>411</v>
      </c>
      <c r="B60" s="1"/>
      <c r="C60" s="1"/>
      <c r="D60" s="1" t="s">
        <v>3</v>
      </c>
      <c r="E60" s="1" t="s">
        <v>262</v>
      </c>
      <c r="F60" t="s">
        <v>831</v>
      </c>
      <c r="G60" t="s">
        <v>832</v>
      </c>
      <c r="H60" t="s">
        <v>833</v>
      </c>
      <c r="I60" t="s">
        <v>834</v>
      </c>
      <c r="J60" t="s">
        <v>835</v>
      </c>
      <c r="K60" t="s">
        <v>836</v>
      </c>
    </row>
    <row r="61" spans="1:12" x14ac:dyDescent="0.3">
      <c r="A61" t="s">
        <v>412</v>
      </c>
      <c r="D61" t="s">
        <v>68</v>
      </c>
      <c r="E61" t="s">
        <v>51</v>
      </c>
      <c r="F61">
        <v>3471.0697158879161</v>
      </c>
      <c r="G61">
        <v>3471.0697158879184</v>
      </c>
      <c r="H61">
        <v>3480.1546445284339</v>
      </c>
      <c r="I61">
        <v>3387.8068326041589</v>
      </c>
      <c r="J61">
        <v>1371.2885887205055</v>
      </c>
      <c r="K61">
        <v>1341.92020919581</v>
      </c>
      <c r="L61" t="s">
        <v>613</v>
      </c>
    </row>
    <row r="62" spans="1:12" x14ac:dyDescent="0.3">
      <c r="A62" t="s">
        <v>417</v>
      </c>
      <c r="E62" t="s">
        <v>426</v>
      </c>
      <c r="F62" s="41">
        <v>657897117.49316907</v>
      </c>
      <c r="G62" s="41">
        <v>657897117.49316919</v>
      </c>
      <c r="H62" s="41">
        <v>659101997.68182313</v>
      </c>
      <c r="I62" s="41">
        <v>646809955.39815843</v>
      </c>
      <c r="J62" s="41">
        <v>343418630.07074577</v>
      </c>
      <c r="K62" s="41">
        <v>338253526.75236541</v>
      </c>
    </row>
    <row r="63" spans="1:12" x14ac:dyDescent="0.3">
      <c r="F63" s="41"/>
      <c r="G63" s="41"/>
      <c r="H63" s="41"/>
      <c r="I63" s="41"/>
      <c r="J63" s="41"/>
      <c r="K63" s="41"/>
    </row>
    <row r="64" spans="1:12" x14ac:dyDescent="0.3">
      <c r="A64" s="1"/>
      <c r="B64" s="1"/>
      <c r="C64" s="1"/>
      <c r="D64" s="1"/>
      <c r="E64" s="33"/>
      <c r="F64" s="33" t="s">
        <v>831</v>
      </c>
      <c r="G64" s="33" t="s">
        <v>832</v>
      </c>
      <c r="H64" s="33" t="s">
        <v>833</v>
      </c>
      <c r="I64" s="33" t="s">
        <v>834</v>
      </c>
      <c r="J64" s="33" t="s">
        <v>835</v>
      </c>
      <c r="K64" s="33" t="s">
        <v>836</v>
      </c>
    </row>
    <row r="65" spans="1:11" x14ac:dyDescent="0.3">
      <c r="A65" s="33" t="s">
        <v>616</v>
      </c>
      <c r="B65" s="1"/>
      <c r="C65" s="1"/>
      <c r="D65" s="1"/>
      <c r="E65" s="33" t="s">
        <v>426</v>
      </c>
      <c r="F65" s="42">
        <v>523341385.82693219</v>
      </c>
      <c r="G65" s="42">
        <v>523341385.82693231</v>
      </c>
      <c r="H65" s="42">
        <v>524299839.13356519</v>
      </c>
      <c r="I65" s="42">
        <v>514521814.16229284</v>
      </c>
      <c r="J65" s="42">
        <v>273181287.77464473</v>
      </c>
      <c r="K65" s="42">
        <v>269072571.90295905</v>
      </c>
    </row>
    <row r="67" spans="1:11" ht="18" hidden="1" x14ac:dyDescent="0.35">
      <c r="A67" s="66" t="s">
        <v>905</v>
      </c>
      <c r="B67" s="67"/>
      <c r="C67" s="67"/>
      <c r="E67" s="67"/>
      <c r="F67" s="67"/>
      <c r="G67" s="67"/>
      <c r="H67" s="67"/>
      <c r="I67" s="67"/>
      <c r="J67" s="67"/>
      <c r="K67" s="67"/>
    </row>
    <row r="68" spans="1:11" hidden="1" x14ac:dyDescent="0.3">
      <c r="A68" s="68" t="s">
        <v>422</v>
      </c>
      <c r="B68" s="67" t="s">
        <v>4</v>
      </c>
      <c r="C68" s="67" t="s">
        <v>262</v>
      </c>
      <c r="D68" t="s">
        <v>410</v>
      </c>
      <c r="E68" s="67"/>
      <c r="F68" s="67"/>
      <c r="G68" s="67"/>
      <c r="H68" s="67"/>
      <c r="I68" s="67"/>
      <c r="J68" s="67"/>
      <c r="K68" s="67"/>
    </row>
    <row r="69" spans="1:11" hidden="1" x14ac:dyDescent="0.3">
      <c r="A69" s="67" t="s">
        <v>427</v>
      </c>
      <c r="B69" s="67">
        <v>6600000</v>
      </c>
      <c r="C69" s="67" t="s">
        <v>400</v>
      </c>
      <c r="D69" s="140" t="s">
        <v>404</v>
      </c>
      <c r="E69" s="67"/>
      <c r="F69" s="67"/>
      <c r="G69" s="67"/>
      <c r="H69" s="67"/>
      <c r="I69" s="67"/>
      <c r="J69" s="67"/>
      <c r="K69" s="67"/>
    </row>
    <row r="70" spans="1:11" hidden="1" x14ac:dyDescent="0.3">
      <c r="A70" s="67" t="s">
        <v>427</v>
      </c>
      <c r="B70" s="67">
        <v>6006000</v>
      </c>
      <c r="C70" s="67" t="s">
        <v>353</v>
      </c>
      <c r="E70" s="67"/>
      <c r="F70" s="67"/>
      <c r="G70" s="67"/>
      <c r="H70" s="67"/>
      <c r="I70" s="67"/>
      <c r="J70" s="67"/>
      <c r="K70" s="67"/>
    </row>
    <row r="71" spans="1:11" hidden="1" x14ac:dyDescent="0.3">
      <c r="A71" s="67" t="s">
        <v>418</v>
      </c>
      <c r="B71" s="67">
        <v>50000</v>
      </c>
      <c r="C71" s="67" t="s">
        <v>399</v>
      </c>
      <c r="E71" s="67"/>
      <c r="F71" s="67"/>
      <c r="G71" s="67"/>
      <c r="H71" s="67"/>
      <c r="I71" s="67"/>
      <c r="J71" s="67"/>
      <c r="K71" s="67"/>
    </row>
    <row r="72" spans="1:11" hidden="1" x14ac:dyDescent="0.3">
      <c r="A72" s="67" t="s">
        <v>421</v>
      </c>
      <c r="B72" s="67">
        <v>0.7</v>
      </c>
      <c r="C72" s="67" t="s">
        <v>76</v>
      </c>
      <c r="E72" s="67"/>
      <c r="F72" s="67"/>
      <c r="G72" s="67"/>
      <c r="H72" s="67"/>
      <c r="I72" s="67"/>
      <c r="J72" s="67"/>
      <c r="K72" s="67"/>
    </row>
    <row r="73" spans="1:11" hidden="1" x14ac:dyDescent="0.3">
      <c r="A73" s="67" t="s">
        <v>416</v>
      </c>
      <c r="B73" s="67">
        <v>2010</v>
      </c>
      <c r="C73" s="67"/>
      <c r="E73" s="67"/>
      <c r="F73" s="67"/>
      <c r="G73" s="67"/>
      <c r="H73" s="67"/>
      <c r="I73" s="67"/>
      <c r="J73" s="67"/>
      <c r="K73" s="67"/>
    </row>
    <row r="74" spans="1:11" hidden="1" x14ac:dyDescent="0.3">
      <c r="A74" s="67"/>
      <c r="B74" s="67"/>
      <c r="C74" s="67"/>
      <c r="E74" s="67"/>
      <c r="F74" s="67"/>
      <c r="G74" s="67"/>
      <c r="H74" s="67"/>
      <c r="I74" s="67"/>
      <c r="J74" s="67"/>
      <c r="K74" s="67"/>
    </row>
    <row r="75" spans="1:11" hidden="1" x14ac:dyDescent="0.3">
      <c r="A75" s="67" t="s">
        <v>411</v>
      </c>
      <c r="B75" s="69" t="s">
        <v>1</v>
      </c>
      <c r="C75" s="69" t="s">
        <v>2</v>
      </c>
      <c r="D75" s="1" t="s">
        <v>3</v>
      </c>
      <c r="E75" s="69" t="s">
        <v>262</v>
      </c>
      <c r="F75" s="67" t="s">
        <v>831</v>
      </c>
      <c r="G75" s="67" t="s">
        <v>832</v>
      </c>
      <c r="H75" s="67" t="s">
        <v>833</v>
      </c>
      <c r="I75" s="67" t="s">
        <v>834</v>
      </c>
      <c r="J75" s="67" t="s">
        <v>835</v>
      </c>
      <c r="K75" s="67" t="s">
        <v>836</v>
      </c>
    </row>
    <row r="76" spans="1:11" hidden="1" x14ac:dyDescent="0.3">
      <c r="A76" s="67" t="s">
        <v>412</v>
      </c>
      <c r="B76" s="67" t="s">
        <v>211</v>
      </c>
      <c r="C76" s="67" t="s">
        <v>63</v>
      </c>
      <c r="D76" t="s">
        <v>202</v>
      </c>
      <c r="E76" s="67" t="s">
        <v>65</v>
      </c>
      <c r="F76" s="67">
        <v>1335.9831630819888</v>
      </c>
      <c r="G76" s="67">
        <v>1282.3792881931456</v>
      </c>
      <c r="H76" s="67">
        <v>1014.5751098996374</v>
      </c>
      <c r="I76" s="67">
        <v>987.65280480132151</v>
      </c>
      <c r="J76" s="67">
        <v>1078.5607755405701</v>
      </c>
      <c r="K76" s="67">
        <v>1055.4616391100101</v>
      </c>
    </row>
    <row r="77" spans="1:11" hidden="1" x14ac:dyDescent="0.3">
      <c r="A77" s="67" t="s">
        <v>417</v>
      </c>
      <c r="B77" s="67"/>
      <c r="C77" s="67"/>
      <c r="E77" s="67" t="s">
        <v>426</v>
      </c>
      <c r="F77" s="70">
        <v>86988745.885428548</v>
      </c>
      <c r="G77" s="70">
        <v>84530595.167516157</v>
      </c>
      <c r="H77" s="70">
        <v>71746599.630202934</v>
      </c>
      <c r="I77" s="70">
        <v>70408548.494113535</v>
      </c>
      <c r="J77" s="70">
        <v>74884789.905950099</v>
      </c>
      <c r="K77" s="70">
        <v>73758503.668189079</v>
      </c>
    </row>
    <row r="78" spans="1:11" hidden="1" x14ac:dyDescent="0.3">
      <c r="A78" s="67"/>
      <c r="B78" s="67"/>
      <c r="C78" s="67"/>
      <c r="E78" s="67"/>
      <c r="F78" s="67"/>
      <c r="G78" s="67"/>
      <c r="H78" s="67"/>
      <c r="I78" s="67"/>
      <c r="J78" s="67"/>
      <c r="K78" s="67"/>
    </row>
    <row r="79" spans="1:11" hidden="1" x14ac:dyDescent="0.3">
      <c r="A79" s="68" t="s">
        <v>430</v>
      </c>
      <c r="B79" s="67" t="s">
        <v>4</v>
      </c>
      <c r="C79" s="67" t="s">
        <v>262</v>
      </c>
      <c r="D79" t="s">
        <v>410</v>
      </c>
      <c r="E79" s="67"/>
      <c r="F79" s="67"/>
      <c r="G79" s="67"/>
      <c r="H79" s="67"/>
      <c r="I79" s="67"/>
      <c r="J79" s="67"/>
      <c r="K79" s="67"/>
    </row>
    <row r="80" spans="1:11" hidden="1" x14ac:dyDescent="0.3">
      <c r="A80" s="67" t="s">
        <v>419</v>
      </c>
      <c r="B80" s="67">
        <v>440000</v>
      </c>
      <c r="C80" s="67" t="s">
        <v>400</v>
      </c>
      <c r="D80" s="32" t="s">
        <v>405</v>
      </c>
      <c r="E80" s="67"/>
      <c r="F80" s="67"/>
      <c r="G80" s="67"/>
      <c r="H80" s="67"/>
      <c r="I80" s="67"/>
      <c r="J80" s="67"/>
      <c r="K80" s="67"/>
    </row>
    <row r="81" spans="1:11" hidden="1" x14ac:dyDescent="0.3">
      <c r="A81" s="67" t="s">
        <v>419</v>
      </c>
      <c r="B81" s="67">
        <v>400400</v>
      </c>
      <c r="C81" s="67" t="s">
        <v>353</v>
      </c>
      <c r="E81" s="67"/>
      <c r="F81" s="67"/>
      <c r="G81" s="67"/>
      <c r="H81" s="67"/>
      <c r="I81" s="67"/>
      <c r="J81" s="67"/>
      <c r="K81" s="67"/>
    </row>
    <row r="82" spans="1:11" hidden="1" x14ac:dyDescent="0.3">
      <c r="A82" s="67" t="s">
        <v>406</v>
      </c>
      <c r="B82" s="67">
        <v>4.7</v>
      </c>
      <c r="C82" s="67" t="s">
        <v>76</v>
      </c>
      <c r="E82" s="67"/>
      <c r="F82" s="67"/>
      <c r="G82" s="67"/>
      <c r="H82" s="67"/>
      <c r="I82" s="67"/>
      <c r="J82" s="67"/>
      <c r="K82" s="67"/>
    </row>
    <row r="83" spans="1:11" hidden="1" x14ac:dyDescent="0.3">
      <c r="A83" s="67" t="s">
        <v>427</v>
      </c>
      <c r="B83" s="67">
        <v>1881880</v>
      </c>
      <c r="C83" s="67" t="s">
        <v>353</v>
      </c>
      <c r="E83" s="67"/>
      <c r="F83" s="67"/>
      <c r="G83" s="67"/>
      <c r="H83" s="67"/>
      <c r="I83" s="67"/>
      <c r="J83" s="67"/>
      <c r="K83" s="67"/>
    </row>
    <row r="84" spans="1:11" hidden="1" x14ac:dyDescent="0.3">
      <c r="A84" s="67" t="s">
        <v>418</v>
      </c>
      <c r="B84" s="67">
        <v>6</v>
      </c>
      <c r="C84" s="67" t="s">
        <v>368</v>
      </c>
      <c r="E84" s="67"/>
      <c r="F84" s="67"/>
      <c r="G84" s="67"/>
      <c r="H84" s="67"/>
      <c r="I84" s="67"/>
      <c r="J84" s="67"/>
      <c r="K84" s="67"/>
    </row>
    <row r="85" spans="1:11" hidden="1" x14ac:dyDescent="0.3">
      <c r="A85" s="67" t="s">
        <v>421</v>
      </c>
      <c r="B85" s="67">
        <v>0.65</v>
      </c>
      <c r="C85" s="67" t="s">
        <v>76</v>
      </c>
      <c r="D85" s="32" t="s">
        <v>405</v>
      </c>
      <c r="E85" s="67"/>
      <c r="F85" s="67"/>
      <c r="G85" s="67"/>
      <c r="H85" s="67"/>
      <c r="I85" s="67"/>
      <c r="J85" s="67"/>
      <c r="K85" s="67"/>
    </row>
    <row r="86" spans="1:11" hidden="1" x14ac:dyDescent="0.3">
      <c r="A86" s="67" t="s">
        <v>416</v>
      </c>
      <c r="B86" s="67">
        <v>2013</v>
      </c>
      <c r="C86" s="67"/>
      <c r="E86" s="67"/>
      <c r="F86" s="67"/>
      <c r="G86" s="67"/>
      <c r="H86" s="67"/>
      <c r="I86" s="67"/>
      <c r="J86" s="67"/>
      <c r="K86" s="67"/>
    </row>
    <row r="87" spans="1:11" hidden="1" x14ac:dyDescent="0.3">
      <c r="A87" s="67"/>
      <c r="B87" s="67"/>
      <c r="C87" s="67"/>
      <c r="E87" s="67"/>
      <c r="F87" s="67"/>
      <c r="G87" s="67"/>
      <c r="H87" s="67"/>
      <c r="I87" s="67"/>
      <c r="J87" s="67"/>
      <c r="K87" s="67"/>
    </row>
    <row r="88" spans="1:11" hidden="1" x14ac:dyDescent="0.3">
      <c r="A88" s="67" t="s">
        <v>411</v>
      </c>
      <c r="B88" s="69" t="s">
        <v>1</v>
      </c>
      <c r="C88" s="69" t="s">
        <v>2</v>
      </c>
      <c r="D88" s="1" t="s">
        <v>3</v>
      </c>
      <c r="E88" s="69" t="s">
        <v>262</v>
      </c>
      <c r="F88" s="67" t="s">
        <v>831</v>
      </c>
      <c r="G88" s="67" t="s">
        <v>832</v>
      </c>
      <c r="H88" s="67" t="s">
        <v>833</v>
      </c>
      <c r="I88" s="67" t="s">
        <v>834</v>
      </c>
      <c r="J88" s="67" t="s">
        <v>835</v>
      </c>
      <c r="K88" s="67" t="s">
        <v>836</v>
      </c>
    </row>
    <row r="89" spans="1:11" hidden="1" x14ac:dyDescent="0.3">
      <c r="A89" s="67" t="s">
        <v>412</v>
      </c>
      <c r="B89" s="67" t="s">
        <v>211</v>
      </c>
      <c r="C89" s="67" t="s">
        <v>63</v>
      </c>
      <c r="D89" t="s">
        <v>202</v>
      </c>
      <c r="E89" s="67" t="s">
        <v>65</v>
      </c>
      <c r="F89" s="67">
        <v>1335.9831630819888</v>
      </c>
      <c r="G89" s="67">
        <v>1282.3792881931456</v>
      </c>
      <c r="H89" s="67">
        <v>1014.5751098996374</v>
      </c>
      <c r="I89" s="67">
        <v>987.65280480132151</v>
      </c>
      <c r="J89" s="67">
        <v>1078.5607755405701</v>
      </c>
      <c r="K89" s="67">
        <v>1055.4616391100101</v>
      </c>
    </row>
    <row r="90" spans="1:11" hidden="1" x14ac:dyDescent="0.3">
      <c r="A90" s="67" t="s">
        <v>417</v>
      </c>
      <c r="B90" s="67"/>
      <c r="C90" s="67"/>
      <c r="E90" s="67" t="s">
        <v>426</v>
      </c>
      <c r="F90" s="70">
        <v>23058601.616577934</v>
      </c>
      <c r="G90" s="70">
        <v>22452931.307323683</v>
      </c>
      <c r="H90" s="70">
        <v>19281777.112193894</v>
      </c>
      <c r="I90" s="70">
        <v>18947639.875027459</v>
      </c>
      <c r="J90" s="70">
        <v>20063714.07943505</v>
      </c>
      <c r="K90" s="70">
        <v>19783353.925127309</v>
      </c>
    </row>
    <row r="91" spans="1:11" hidden="1" x14ac:dyDescent="0.3">
      <c r="A91" s="67"/>
      <c r="B91" s="67"/>
      <c r="C91" s="67"/>
      <c r="E91" s="67"/>
      <c r="F91" s="71"/>
      <c r="G91" s="71"/>
      <c r="H91" s="67"/>
      <c r="I91" s="71"/>
      <c r="J91" s="71"/>
      <c r="K91" s="71"/>
    </row>
    <row r="92" spans="1:11" hidden="1" x14ac:dyDescent="0.3">
      <c r="A92" s="68" t="s">
        <v>587</v>
      </c>
      <c r="B92" s="67" t="s">
        <v>4</v>
      </c>
      <c r="C92" s="67" t="s">
        <v>262</v>
      </c>
      <c r="D92" t="s">
        <v>410</v>
      </c>
      <c r="E92" s="67"/>
      <c r="F92" s="67"/>
      <c r="G92" s="67"/>
      <c r="H92" s="67"/>
      <c r="I92" s="67"/>
      <c r="J92" s="67"/>
      <c r="K92" s="67"/>
    </row>
    <row r="93" spans="1:11" hidden="1" x14ac:dyDescent="0.3">
      <c r="A93" s="67" t="s">
        <v>419</v>
      </c>
      <c r="B93" s="67">
        <v>8500000</v>
      </c>
      <c r="C93" s="67" t="s">
        <v>353</v>
      </c>
      <c r="D93" s="32" t="s">
        <v>407</v>
      </c>
      <c r="E93" s="67"/>
      <c r="F93" s="67"/>
      <c r="G93" s="67"/>
      <c r="H93" s="67"/>
      <c r="I93" s="67"/>
      <c r="J93" s="67"/>
      <c r="K93" s="67"/>
    </row>
    <row r="94" spans="1:11" hidden="1" x14ac:dyDescent="0.3">
      <c r="A94" s="67" t="s">
        <v>401</v>
      </c>
      <c r="B94" s="67">
        <v>2</v>
      </c>
      <c r="C94" s="67" t="s">
        <v>76</v>
      </c>
      <c r="D94" s="32"/>
      <c r="E94" s="67"/>
      <c r="F94" s="67"/>
      <c r="G94" s="67"/>
      <c r="H94" s="67"/>
      <c r="I94" s="67"/>
      <c r="J94" s="67"/>
      <c r="K94" s="67"/>
    </row>
    <row r="95" spans="1:11" hidden="1" x14ac:dyDescent="0.3">
      <c r="A95" s="67" t="s">
        <v>427</v>
      </c>
      <c r="B95" s="67">
        <v>17000000</v>
      </c>
      <c r="C95" s="67" t="s">
        <v>353</v>
      </c>
      <c r="D95" s="32"/>
      <c r="E95" s="67"/>
      <c r="F95" s="67"/>
      <c r="G95" s="67"/>
      <c r="H95" s="67"/>
      <c r="I95" s="67"/>
      <c r="J95" s="67"/>
      <c r="K95" s="67"/>
    </row>
    <row r="96" spans="1:11" hidden="1" x14ac:dyDescent="0.3">
      <c r="A96" s="67" t="s">
        <v>418</v>
      </c>
      <c r="B96" s="67">
        <v>33.5</v>
      </c>
      <c r="C96" s="67" t="s">
        <v>368</v>
      </c>
      <c r="E96" s="67"/>
      <c r="F96" s="67"/>
      <c r="G96" s="67"/>
      <c r="H96" s="67"/>
      <c r="I96" s="67"/>
      <c r="J96" s="67"/>
      <c r="K96" s="67"/>
    </row>
    <row r="97" spans="1:11" hidden="1" x14ac:dyDescent="0.3">
      <c r="A97" s="67" t="s">
        <v>421</v>
      </c>
      <c r="B97" s="67">
        <v>0.8</v>
      </c>
      <c r="C97" s="67" t="s">
        <v>76</v>
      </c>
      <c r="D97" s="32" t="s">
        <v>407</v>
      </c>
      <c r="E97" s="67"/>
      <c r="F97" s="67"/>
      <c r="G97" s="67"/>
      <c r="H97" s="67"/>
      <c r="I97" s="67"/>
      <c r="J97" s="67"/>
      <c r="K97" s="67"/>
    </row>
    <row r="98" spans="1:11" hidden="1" x14ac:dyDescent="0.3">
      <c r="A98" s="67" t="s">
        <v>416</v>
      </c>
      <c r="B98" s="67">
        <v>2013</v>
      </c>
      <c r="C98" s="67"/>
      <c r="E98" s="67"/>
      <c r="F98" s="67"/>
      <c r="G98" s="67"/>
      <c r="H98" s="67"/>
      <c r="I98" s="67"/>
      <c r="J98" s="67"/>
      <c r="K98" s="67"/>
    </row>
    <row r="99" spans="1:11" hidden="1" x14ac:dyDescent="0.3">
      <c r="A99" s="67"/>
      <c r="B99" s="67"/>
      <c r="C99" s="67"/>
      <c r="E99" s="67"/>
      <c r="F99" s="67"/>
      <c r="G99" s="67"/>
      <c r="H99" s="67"/>
      <c r="I99" s="67"/>
      <c r="J99" s="67"/>
      <c r="K99" s="67"/>
    </row>
    <row r="100" spans="1:11" hidden="1" x14ac:dyDescent="0.3">
      <c r="A100" s="67" t="s">
        <v>411</v>
      </c>
      <c r="B100" s="69" t="s">
        <v>1</v>
      </c>
      <c r="C100" s="69" t="s">
        <v>2</v>
      </c>
      <c r="D100" s="1" t="s">
        <v>3</v>
      </c>
      <c r="E100" s="69" t="s">
        <v>262</v>
      </c>
      <c r="F100" s="67" t="s">
        <v>831</v>
      </c>
      <c r="G100" s="67" t="s">
        <v>832</v>
      </c>
      <c r="H100" s="67" t="s">
        <v>833</v>
      </c>
      <c r="I100" s="67" t="s">
        <v>834</v>
      </c>
      <c r="J100" s="67" t="s">
        <v>835</v>
      </c>
      <c r="K100" s="67" t="s">
        <v>836</v>
      </c>
    </row>
    <row r="101" spans="1:11" hidden="1" x14ac:dyDescent="0.3">
      <c r="A101" s="67" t="s">
        <v>412</v>
      </c>
      <c r="B101" s="67" t="s">
        <v>211</v>
      </c>
      <c r="C101" s="67" t="s">
        <v>63</v>
      </c>
      <c r="D101" t="s">
        <v>202</v>
      </c>
      <c r="E101" s="67" t="s">
        <v>65</v>
      </c>
      <c r="F101" s="67">
        <v>1335.9831630819888</v>
      </c>
      <c r="G101" s="67">
        <v>1282.3792881931456</v>
      </c>
      <c r="H101" s="67">
        <v>1014.5751098996374</v>
      </c>
      <c r="I101" s="67">
        <v>987.65280480132151</v>
      </c>
      <c r="J101" s="67">
        <v>1078.5607755405701</v>
      </c>
      <c r="K101" s="67">
        <v>1055.4616391100101</v>
      </c>
    </row>
    <row r="102" spans="1:11" hidden="1" x14ac:dyDescent="0.3">
      <c r="A102" s="67" t="s">
        <v>417</v>
      </c>
      <c r="B102" s="67"/>
      <c r="C102" s="67"/>
      <c r="E102" s="67" t="s">
        <v>426</v>
      </c>
      <c r="F102" s="70">
        <v>86668060.439284354</v>
      </c>
      <c r="G102" s="70">
        <v>83874797.691224799</v>
      </c>
      <c r="H102" s="70">
        <v>69541755.957326159</v>
      </c>
      <c r="I102" s="70">
        <v>68061533.612248957</v>
      </c>
      <c r="J102" s="70">
        <v>73028770.20533286</v>
      </c>
      <c r="K102" s="70">
        <v>71774843.18839483</v>
      </c>
    </row>
    <row r="103" spans="1:11" hidden="1" x14ac:dyDescent="0.3">
      <c r="A103" s="67"/>
      <c r="B103" s="67"/>
      <c r="C103" s="67"/>
      <c r="E103" s="67"/>
      <c r="F103" s="67"/>
      <c r="G103" s="67"/>
      <c r="H103" s="67"/>
      <c r="I103" s="67"/>
      <c r="J103" s="67"/>
      <c r="K103" s="67"/>
    </row>
    <row r="104" spans="1:11" hidden="1" x14ac:dyDescent="0.3">
      <c r="A104" s="68" t="s">
        <v>425</v>
      </c>
      <c r="B104" s="67" t="s">
        <v>4</v>
      </c>
      <c r="C104" s="67" t="s">
        <v>262</v>
      </c>
      <c r="D104" t="s">
        <v>410</v>
      </c>
      <c r="E104" s="67"/>
      <c r="F104" s="67"/>
      <c r="G104" s="67"/>
      <c r="H104" s="67"/>
      <c r="I104" s="67"/>
      <c r="J104" s="67"/>
      <c r="K104" s="67"/>
    </row>
    <row r="105" spans="1:11" hidden="1" x14ac:dyDescent="0.3">
      <c r="A105" s="67" t="s">
        <v>419</v>
      </c>
      <c r="B105" s="72">
        <v>1300000</v>
      </c>
      <c r="C105" s="67" t="s">
        <v>353</v>
      </c>
      <c r="D105" s="32" t="s">
        <v>402</v>
      </c>
      <c r="E105" s="67"/>
      <c r="F105" s="67"/>
      <c r="G105" s="67"/>
      <c r="H105" s="67"/>
      <c r="I105" s="67"/>
      <c r="J105" s="67"/>
      <c r="K105" s="67"/>
    </row>
    <row r="106" spans="1:11" hidden="1" x14ac:dyDescent="0.3">
      <c r="A106" s="67" t="s">
        <v>406</v>
      </c>
      <c r="B106" s="67">
        <v>4.7</v>
      </c>
      <c r="C106" s="67" t="s">
        <v>76</v>
      </c>
      <c r="D106" s="32"/>
      <c r="E106" s="67"/>
      <c r="F106" s="67"/>
      <c r="G106" s="67"/>
      <c r="H106" s="67"/>
      <c r="I106" s="67"/>
      <c r="J106" s="67"/>
      <c r="K106" s="67"/>
    </row>
    <row r="107" spans="1:11" hidden="1" x14ac:dyDescent="0.3">
      <c r="A107" s="67" t="s">
        <v>427</v>
      </c>
      <c r="B107" s="67">
        <v>6110000</v>
      </c>
      <c r="C107" s="67" t="s">
        <v>353</v>
      </c>
      <c r="D107" s="32"/>
      <c r="E107" s="67"/>
      <c r="F107" s="67"/>
      <c r="G107" s="67"/>
      <c r="H107" s="67"/>
      <c r="I107" s="67"/>
      <c r="J107" s="67"/>
      <c r="K107" s="67"/>
    </row>
    <row r="108" spans="1:11" hidden="1" x14ac:dyDescent="0.3">
      <c r="A108" s="67" t="s">
        <v>418</v>
      </c>
      <c r="B108" s="71">
        <v>2500000</v>
      </c>
      <c r="C108" s="67" t="s">
        <v>428</v>
      </c>
      <c r="E108" s="67"/>
      <c r="F108" s="67"/>
      <c r="G108" s="67"/>
      <c r="H108" s="67"/>
      <c r="I108" s="67"/>
      <c r="J108" s="67"/>
      <c r="K108" s="67"/>
    </row>
    <row r="109" spans="1:11" hidden="1" x14ac:dyDescent="0.3">
      <c r="A109" s="67" t="s">
        <v>421</v>
      </c>
      <c r="B109" s="67">
        <v>0.7</v>
      </c>
      <c r="C109" s="67" t="s">
        <v>76</v>
      </c>
      <c r="D109" s="32"/>
      <c r="E109" s="67"/>
      <c r="F109" s="67"/>
      <c r="G109" s="67"/>
      <c r="H109" s="67"/>
      <c r="I109" s="67"/>
      <c r="J109" s="67"/>
      <c r="K109" s="67"/>
    </row>
    <row r="110" spans="1:11" hidden="1" x14ac:dyDescent="0.3">
      <c r="A110" s="67" t="s">
        <v>416</v>
      </c>
      <c r="B110" s="67">
        <v>2012</v>
      </c>
      <c r="C110" s="67"/>
      <c r="E110" s="67"/>
      <c r="F110" s="67"/>
      <c r="G110" s="67"/>
      <c r="H110" s="67"/>
      <c r="I110" s="67"/>
      <c r="J110" s="67"/>
      <c r="K110" s="67"/>
    </row>
    <row r="111" spans="1:11" hidden="1" x14ac:dyDescent="0.3">
      <c r="A111" s="67"/>
      <c r="B111" s="67"/>
      <c r="C111" s="67"/>
      <c r="E111" s="67"/>
      <c r="F111" s="67"/>
      <c r="G111" s="67"/>
      <c r="H111" s="67"/>
      <c r="I111" s="67"/>
      <c r="J111" s="67"/>
      <c r="K111" s="67"/>
    </row>
    <row r="112" spans="1:11" hidden="1" x14ac:dyDescent="0.3">
      <c r="A112" s="67" t="s">
        <v>411</v>
      </c>
      <c r="B112" s="69" t="s">
        <v>1</v>
      </c>
      <c r="C112" s="69" t="s">
        <v>2</v>
      </c>
      <c r="D112" s="1" t="s">
        <v>3</v>
      </c>
      <c r="E112" s="69" t="s">
        <v>262</v>
      </c>
      <c r="F112" s="67" t="s">
        <v>831</v>
      </c>
      <c r="G112" s="67" t="s">
        <v>832</v>
      </c>
      <c r="H112" s="67" t="s">
        <v>833</v>
      </c>
      <c r="I112" s="67" t="s">
        <v>834</v>
      </c>
      <c r="J112" s="67" t="s">
        <v>835</v>
      </c>
      <c r="K112" s="67" t="s">
        <v>836</v>
      </c>
    </row>
    <row r="113" spans="1:11" hidden="1" x14ac:dyDescent="0.3">
      <c r="A113" s="67" t="s">
        <v>412</v>
      </c>
      <c r="B113" s="67" t="s">
        <v>542</v>
      </c>
      <c r="C113" s="67" t="s">
        <v>79</v>
      </c>
      <c r="D113" t="s">
        <v>182</v>
      </c>
      <c r="E113" s="67" t="s">
        <v>80</v>
      </c>
      <c r="F113" s="67">
        <v>16951.867335249015</v>
      </c>
      <c r="G113" s="67">
        <v>16271.704739730461</v>
      </c>
      <c r="H113" s="67">
        <v>12427.749088392073</v>
      </c>
      <c r="I113" s="67">
        <v>12097.971973441818</v>
      </c>
      <c r="J113" s="67">
        <v>13686.225258109685</v>
      </c>
      <c r="K113" s="67">
        <v>13393.112443676057</v>
      </c>
    </row>
    <row r="114" spans="1:11" hidden="1" x14ac:dyDescent="0.3">
      <c r="A114" s="67" t="s">
        <v>417</v>
      </c>
      <c r="B114" s="67"/>
      <c r="C114" s="67"/>
      <c r="E114" s="67" t="s">
        <v>426</v>
      </c>
      <c r="F114" s="70">
        <v>7447382.68494038</v>
      </c>
      <c r="G114" s="70">
        <v>7236932.5984698236</v>
      </c>
      <c r="H114" s="70">
        <v>5992749.4779777648</v>
      </c>
      <c r="I114" s="70">
        <v>5880986.6168995015</v>
      </c>
      <c r="J114" s="70">
        <v>6411357.1133510722</v>
      </c>
      <c r="K114" s="70">
        <v>6314928.6758645428</v>
      </c>
    </row>
    <row r="115" spans="1:11" hidden="1" x14ac:dyDescent="0.3">
      <c r="A115" s="67"/>
      <c r="B115" s="73"/>
      <c r="C115" s="67"/>
      <c r="E115" s="67"/>
      <c r="F115" s="67"/>
      <c r="G115" s="67"/>
      <c r="H115" s="73"/>
      <c r="I115" s="67"/>
      <c r="J115" s="67"/>
      <c r="K115" s="67"/>
    </row>
    <row r="116" spans="1:11" hidden="1" x14ac:dyDescent="0.3">
      <c r="A116" s="69"/>
      <c r="B116" s="69"/>
      <c r="C116" s="69"/>
      <c r="D116" s="1"/>
      <c r="E116" s="74"/>
      <c r="F116" s="74" t="s">
        <v>831</v>
      </c>
      <c r="G116" s="74" t="s">
        <v>832</v>
      </c>
      <c r="H116" s="74" t="s">
        <v>833</v>
      </c>
      <c r="I116" s="74" t="s">
        <v>834</v>
      </c>
      <c r="J116" s="74" t="s">
        <v>835</v>
      </c>
      <c r="K116" s="74" t="s">
        <v>836</v>
      </c>
    </row>
    <row r="117" spans="1:11" hidden="1" x14ac:dyDescent="0.3">
      <c r="A117" s="74" t="s">
        <v>435</v>
      </c>
      <c r="B117" s="69"/>
      <c r="C117" s="69"/>
      <c r="D117" s="1"/>
      <c r="E117" s="74" t="s">
        <v>426</v>
      </c>
      <c r="F117" s="75">
        <v>51040697.656557806</v>
      </c>
      <c r="G117" s="75">
        <v>49523814.191133611</v>
      </c>
      <c r="H117" s="75">
        <v>41640720.544425189</v>
      </c>
      <c r="I117" s="75">
        <v>40824677.149572358</v>
      </c>
      <c r="J117" s="75">
        <v>43597157.826017268</v>
      </c>
      <c r="K117" s="75">
        <v>42907907.364393942</v>
      </c>
    </row>
    <row r="119" spans="1:11" ht="18" x14ac:dyDescent="0.35">
      <c r="A119" s="30" t="s">
        <v>317</v>
      </c>
      <c r="B119" s="28"/>
      <c r="C119" s="28"/>
    </row>
    <row r="120" spans="1:11" x14ac:dyDescent="0.3">
      <c r="A120" s="31" t="s">
        <v>585</v>
      </c>
      <c r="B120" t="s">
        <v>4</v>
      </c>
      <c r="C120" t="s">
        <v>262</v>
      </c>
      <c r="D120" t="s">
        <v>410</v>
      </c>
    </row>
    <row r="121" spans="1:11" x14ac:dyDescent="0.3">
      <c r="A121" t="s">
        <v>419</v>
      </c>
      <c r="B121">
        <v>680000</v>
      </c>
      <c r="C121" t="s">
        <v>400</v>
      </c>
      <c r="D121" s="32" t="s">
        <v>408</v>
      </c>
    </row>
    <row r="122" spans="1:11" x14ac:dyDescent="0.3">
      <c r="A122" t="s">
        <v>419</v>
      </c>
      <c r="B122">
        <v>618800</v>
      </c>
      <c r="C122" t="s">
        <v>353</v>
      </c>
      <c r="D122" s="32"/>
    </row>
    <row r="123" spans="1:11" x14ac:dyDescent="0.3">
      <c r="A123" t="s">
        <v>406</v>
      </c>
      <c r="B123">
        <v>5</v>
      </c>
      <c r="C123" t="s">
        <v>76</v>
      </c>
      <c r="D123" s="32"/>
    </row>
    <row r="124" spans="1:11" x14ac:dyDescent="0.3">
      <c r="A124" t="s">
        <v>427</v>
      </c>
      <c r="B124">
        <v>3094000</v>
      </c>
      <c r="C124" t="s">
        <v>353</v>
      </c>
      <c r="D124" s="32"/>
    </row>
    <row r="125" spans="1:11" x14ac:dyDescent="0.3">
      <c r="A125" t="s">
        <v>418</v>
      </c>
      <c r="B125" s="8">
        <v>1</v>
      </c>
      <c r="C125" t="s">
        <v>431</v>
      </c>
    </row>
    <row r="126" spans="1:11" x14ac:dyDescent="0.3">
      <c r="A126" t="s">
        <v>421</v>
      </c>
      <c r="B126">
        <v>0.6</v>
      </c>
      <c r="C126" t="s">
        <v>76</v>
      </c>
      <c r="D126" s="32" t="s">
        <v>408</v>
      </c>
    </row>
    <row r="127" spans="1:11" x14ac:dyDescent="0.3">
      <c r="A127" t="s">
        <v>416</v>
      </c>
      <c r="B127">
        <v>2019</v>
      </c>
    </row>
    <row r="129" spans="1:17" x14ac:dyDescent="0.3">
      <c r="A129" t="s">
        <v>411</v>
      </c>
      <c r="B129" s="1"/>
      <c r="C129" s="1"/>
      <c r="D129" s="1" t="s">
        <v>3</v>
      </c>
      <c r="E129" s="1" t="s">
        <v>262</v>
      </c>
      <c r="F129" t="s">
        <v>831</v>
      </c>
      <c r="G129" t="s">
        <v>832</v>
      </c>
      <c r="H129" t="s">
        <v>833</v>
      </c>
      <c r="I129" t="s">
        <v>834</v>
      </c>
      <c r="J129" t="s">
        <v>835</v>
      </c>
      <c r="K129" t="s">
        <v>836</v>
      </c>
    </row>
    <row r="130" spans="1:17" x14ac:dyDescent="0.3">
      <c r="A130" t="s">
        <v>412</v>
      </c>
      <c r="D130" t="s">
        <v>202</v>
      </c>
      <c r="E130" t="s">
        <v>65</v>
      </c>
      <c r="F130">
        <v>0</v>
      </c>
      <c r="G130">
        <v>0</v>
      </c>
      <c r="H130">
        <v>0</v>
      </c>
      <c r="I130">
        <v>0</v>
      </c>
      <c r="J130">
        <v>755.45743976440792</v>
      </c>
      <c r="K130">
        <v>739.27808773869242</v>
      </c>
    </row>
    <row r="131" spans="1:17" x14ac:dyDescent="0.3">
      <c r="A131" t="s">
        <v>417</v>
      </c>
      <c r="E131" t="s">
        <v>426</v>
      </c>
      <c r="F131" s="41">
        <v>0</v>
      </c>
      <c r="G131" s="41">
        <v>0</v>
      </c>
      <c r="H131" s="41">
        <v>0</v>
      </c>
      <c r="I131" s="41">
        <v>0</v>
      </c>
      <c r="J131" s="41">
        <v>62393022.321518295</v>
      </c>
      <c r="K131" s="41">
        <v>61587804.457314171</v>
      </c>
      <c r="L131" s="41"/>
      <c r="M131" s="41"/>
      <c r="N131" s="41"/>
      <c r="O131" s="41"/>
      <c r="P131" s="41"/>
      <c r="Q131" s="41"/>
    </row>
    <row r="133" spans="1:17" x14ac:dyDescent="0.3">
      <c r="A133" s="31" t="s">
        <v>586</v>
      </c>
      <c r="B133" t="s">
        <v>4</v>
      </c>
      <c r="C133" t="s">
        <v>262</v>
      </c>
      <c r="D133" t="s">
        <v>410</v>
      </c>
    </row>
    <row r="134" spans="1:17" x14ac:dyDescent="0.3">
      <c r="A134" t="s">
        <v>427</v>
      </c>
      <c r="B134">
        <v>4400000</v>
      </c>
      <c r="C134" t="s">
        <v>400</v>
      </c>
      <c r="D134" s="32" t="s">
        <v>405</v>
      </c>
    </row>
    <row r="135" spans="1:17" x14ac:dyDescent="0.3">
      <c r="A135" t="s">
        <v>427</v>
      </c>
      <c r="B135">
        <v>4004000</v>
      </c>
      <c r="C135" t="s">
        <v>353</v>
      </c>
      <c r="D135" s="32"/>
    </row>
    <row r="136" spans="1:17" x14ac:dyDescent="0.3">
      <c r="A136" t="s">
        <v>418</v>
      </c>
      <c r="B136">
        <v>5</v>
      </c>
      <c r="C136" t="s">
        <v>431</v>
      </c>
    </row>
    <row r="137" spans="1:17" x14ac:dyDescent="0.3">
      <c r="A137" t="s">
        <v>421</v>
      </c>
      <c r="B137">
        <v>0.72</v>
      </c>
      <c r="C137" t="s">
        <v>76</v>
      </c>
      <c r="D137" s="32" t="s">
        <v>405</v>
      </c>
    </row>
    <row r="138" spans="1:17" x14ac:dyDescent="0.3">
      <c r="A138" t="s">
        <v>416</v>
      </c>
      <c r="B138">
        <v>2013</v>
      </c>
    </row>
    <row r="140" spans="1:17" x14ac:dyDescent="0.3">
      <c r="A140" t="s">
        <v>411</v>
      </c>
      <c r="B140" s="1"/>
      <c r="C140" s="1"/>
      <c r="D140" s="1" t="s">
        <v>3</v>
      </c>
      <c r="E140" s="1" t="s">
        <v>262</v>
      </c>
      <c r="F140" t="s">
        <v>831</v>
      </c>
      <c r="G140" t="s">
        <v>832</v>
      </c>
      <c r="H140" t="s">
        <v>833</v>
      </c>
      <c r="I140" t="s">
        <v>834</v>
      </c>
      <c r="J140" t="s">
        <v>835</v>
      </c>
      <c r="K140" t="s">
        <v>836</v>
      </c>
    </row>
    <row r="141" spans="1:17" x14ac:dyDescent="0.3">
      <c r="A141" t="s">
        <v>412</v>
      </c>
      <c r="D141" t="s">
        <v>202</v>
      </c>
      <c r="E141" t="s">
        <v>65</v>
      </c>
      <c r="F141">
        <v>0</v>
      </c>
      <c r="G141">
        <v>0</v>
      </c>
      <c r="H141">
        <v>0</v>
      </c>
      <c r="I141">
        <v>0</v>
      </c>
      <c r="J141">
        <v>755.45743976440792</v>
      </c>
      <c r="K141">
        <v>739.27808773869242</v>
      </c>
    </row>
    <row r="142" spans="1:17" x14ac:dyDescent="0.3">
      <c r="A142" t="s">
        <v>417</v>
      </c>
      <c r="E142" t="s">
        <v>426</v>
      </c>
      <c r="F142" s="41">
        <v>0</v>
      </c>
      <c r="G142" s="41">
        <v>0</v>
      </c>
      <c r="H142" s="41">
        <v>0</v>
      </c>
      <c r="I142" s="41">
        <v>0</v>
      </c>
      <c r="J142" s="41">
        <v>46838101.163821034</v>
      </c>
      <c r="K142" s="41">
        <v>46113673.347857542</v>
      </c>
      <c r="L142" s="41"/>
      <c r="M142" s="41"/>
      <c r="N142" s="41"/>
      <c r="O142" s="41"/>
      <c r="P142" s="41"/>
      <c r="Q142" s="41"/>
    </row>
    <row r="143" spans="1:17" x14ac:dyDescent="0.3">
      <c r="F143" s="32"/>
      <c r="G143" s="32"/>
      <c r="I143" s="32"/>
      <c r="J143" s="32"/>
      <c r="K143" s="32"/>
      <c r="Q143" s="32"/>
    </row>
    <row r="144" spans="1:17" x14ac:dyDescent="0.3">
      <c r="A144" s="31" t="s">
        <v>582</v>
      </c>
      <c r="B144" t="s">
        <v>4</v>
      </c>
      <c r="C144" t="s">
        <v>262</v>
      </c>
      <c r="D144" t="s">
        <v>410</v>
      </c>
    </row>
    <row r="145" spans="1:17" x14ac:dyDescent="0.3">
      <c r="A145" t="s">
        <v>427</v>
      </c>
      <c r="B145">
        <v>2029668</v>
      </c>
      <c r="C145" t="s">
        <v>353</v>
      </c>
      <c r="D145" s="32" t="s">
        <v>583</v>
      </c>
    </row>
    <row r="146" spans="1:17" x14ac:dyDescent="0.3">
      <c r="A146" t="s">
        <v>418</v>
      </c>
      <c r="B146">
        <v>3577</v>
      </c>
      <c r="C146" t="s">
        <v>584</v>
      </c>
    </row>
    <row r="147" spans="1:17" x14ac:dyDescent="0.3">
      <c r="A147" t="s">
        <v>421</v>
      </c>
      <c r="B147">
        <v>0.7</v>
      </c>
      <c r="C147" t="s">
        <v>76</v>
      </c>
      <c r="D147" s="32"/>
    </row>
    <row r="148" spans="1:17" x14ac:dyDescent="0.3">
      <c r="A148" t="s">
        <v>416</v>
      </c>
      <c r="B148">
        <v>2022</v>
      </c>
    </row>
    <row r="150" spans="1:17" x14ac:dyDescent="0.3">
      <c r="A150" t="s">
        <v>411</v>
      </c>
      <c r="B150" s="1"/>
      <c r="C150" s="1"/>
      <c r="D150" s="1" t="s">
        <v>3</v>
      </c>
      <c r="E150" s="1" t="s">
        <v>262</v>
      </c>
      <c r="F150" t="s">
        <v>831</v>
      </c>
      <c r="G150" t="s">
        <v>832</v>
      </c>
      <c r="H150" t="s">
        <v>833</v>
      </c>
      <c r="I150" t="s">
        <v>834</v>
      </c>
      <c r="J150" t="s">
        <v>835</v>
      </c>
      <c r="K150" t="s">
        <v>836</v>
      </c>
    </row>
    <row r="151" spans="1:17" x14ac:dyDescent="0.3">
      <c r="A151" t="s">
        <v>412</v>
      </c>
      <c r="D151" t="s">
        <v>202</v>
      </c>
      <c r="E151" t="s">
        <v>65</v>
      </c>
      <c r="F151">
        <v>0</v>
      </c>
      <c r="G151">
        <v>0</v>
      </c>
      <c r="H151">
        <v>0</v>
      </c>
      <c r="I151">
        <v>0</v>
      </c>
      <c r="J151">
        <v>230.67330726486756</v>
      </c>
      <c r="K151">
        <v>225.73306252740326</v>
      </c>
    </row>
    <row r="152" spans="1:17" x14ac:dyDescent="0.3">
      <c r="A152" t="s">
        <v>417</v>
      </c>
      <c r="E152" t="s">
        <v>426</v>
      </c>
      <c r="F152" s="41">
        <v>0</v>
      </c>
      <c r="G152" s="41">
        <v>0</v>
      </c>
      <c r="H152" s="41">
        <v>0</v>
      </c>
      <c r="I152" s="41">
        <v>0</v>
      </c>
      <c r="J152" s="41">
        <v>36767128.623546004</v>
      </c>
      <c r="K152" s="41">
        <v>36214141.681568868</v>
      </c>
      <c r="L152" s="41"/>
      <c r="M152" s="41"/>
      <c r="N152" s="41"/>
      <c r="O152" s="41"/>
      <c r="P152" s="41"/>
      <c r="Q152" s="41"/>
    </row>
    <row r="154" spans="1:17" x14ac:dyDescent="0.3">
      <c r="A154" s="1"/>
      <c r="B154" s="1"/>
      <c r="C154" s="1"/>
      <c r="D154" s="1"/>
      <c r="E154" s="33"/>
      <c r="F154" s="33" t="s">
        <v>831</v>
      </c>
      <c r="G154" s="33" t="s">
        <v>832</v>
      </c>
      <c r="H154" s="33" t="s">
        <v>833</v>
      </c>
      <c r="I154" s="33" t="s">
        <v>834</v>
      </c>
      <c r="J154" s="33" t="s">
        <v>835</v>
      </c>
      <c r="K154" s="33" t="s">
        <v>836</v>
      </c>
      <c r="P154" s="33"/>
      <c r="Q154" s="33"/>
    </row>
    <row r="155" spans="1:17" x14ac:dyDescent="0.3">
      <c r="A155" s="33" t="s">
        <v>434</v>
      </c>
      <c r="B155" s="1"/>
      <c r="C155" s="1"/>
      <c r="D155" s="1"/>
      <c r="E155" s="33" t="s">
        <v>426</v>
      </c>
      <c r="F155" s="42">
        <v>0</v>
      </c>
      <c r="G155" s="42">
        <v>0</v>
      </c>
      <c r="H155" s="42">
        <v>0</v>
      </c>
      <c r="I155" s="42">
        <v>0</v>
      </c>
      <c r="J155" s="42">
        <v>48666084.036295116</v>
      </c>
      <c r="K155" s="42">
        <v>47971873.162246861</v>
      </c>
      <c r="L155" s="42"/>
      <c r="M155" s="42"/>
      <c r="N155" s="42"/>
      <c r="O155" s="42"/>
      <c r="P155" s="42"/>
      <c r="Q155" s="42"/>
    </row>
    <row r="157" spans="1:17" ht="18" x14ac:dyDescent="0.35">
      <c r="A157" s="30" t="s">
        <v>329</v>
      </c>
    </row>
    <row r="158" spans="1:17" x14ac:dyDescent="0.3">
      <c r="A158" s="31" t="s">
        <v>422</v>
      </c>
      <c r="B158" t="s">
        <v>4</v>
      </c>
      <c r="C158" t="s">
        <v>262</v>
      </c>
      <c r="D158" t="s">
        <v>410</v>
      </c>
    </row>
    <row r="159" spans="1:17" x14ac:dyDescent="0.3">
      <c r="A159" t="s">
        <v>427</v>
      </c>
      <c r="B159" s="29">
        <v>6700000</v>
      </c>
      <c r="C159" t="s">
        <v>353</v>
      </c>
      <c r="D159" s="32" t="s">
        <v>402</v>
      </c>
    </row>
    <row r="160" spans="1:17" x14ac:dyDescent="0.3">
      <c r="A160" s="28" t="s">
        <v>595</v>
      </c>
      <c r="B160">
        <v>5.5</v>
      </c>
      <c r="C160" t="s">
        <v>76</v>
      </c>
      <c r="D160" s="32" t="s">
        <v>402</v>
      </c>
    </row>
    <row r="161" spans="1:11" x14ac:dyDescent="0.3">
      <c r="A161" t="s">
        <v>591</v>
      </c>
      <c r="B161">
        <v>2.4</v>
      </c>
      <c r="C161" t="s">
        <v>433</v>
      </c>
      <c r="D161" t="s">
        <v>592</v>
      </c>
    </row>
    <row r="162" spans="1:11" x14ac:dyDescent="0.3">
      <c r="A162" t="s">
        <v>418</v>
      </c>
      <c r="B162">
        <v>8640</v>
      </c>
      <c r="C162" t="s">
        <v>432</v>
      </c>
      <c r="D162" t="s">
        <v>592</v>
      </c>
    </row>
    <row r="163" spans="1:11" x14ac:dyDescent="0.3">
      <c r="A163" t="s">
        <v>421</v>
      </c>
      <c r="B163">
        <v>0.7</v>
      </c>
      <c r="C163" t="s">
        <v>76</v>
      </c>
      <c r="D163" s="32"/>
    </row>
    <row r="164" spans="1:11" x14ac:dyDescent="0.3">
      <c r="A164" t="s">
        <v>416</v>
      </c>
      <c r="B164">
        <v>2012</v>
      </c>
    </row>
    <row r="166" spans="1:11" x14ac:dyDescent="0.3">
      <c r="A166" t="s">
        <v>411</v>
      </c>
      <c r="B166" s="1"/>
      <c r="C166" s="1"/>
      <c r="D166" s="1" t="s">
        <v>3</v>
      </c>
      <c r="E166" s="1" t="s">
        <v>262</v>
      </c>
      <c r="F166" t="s">
        <v>831</v>
      </c>
      <c r="G166" t="s">
        <v>832</v>
      </c>
      <c r="H166" t="s">
        <v>833</v>
      </c>
      <c r="I166" t="s">
        <v>834</v>
      </c>
      <c r="J166" t="s">
        <v>835</v>
      </c>
      <c r="K166" t="s">
        <v>836</v>
      </c>
    </row>
    <row r="167" spans="1:11" x14ac:dyDescent="0.3">
      <c r="A167" t="s">
        <v>412</v>
      </c>
      <c r="D167" t="s">
        <v>182</v>
      </c>
      <c r="E167" t="s">
        <v>80</v>
      </c>
      <c r="F167">
        <v>667.23989752575164</v>
      </c>
      <c r="G167">
        <v>667.23989752575289</v>
      </c>
      <c r="H167">
        <v>591.61544005033352</v>
      </c>
      <c r="I167">
        <v>641.04302310280218</v>
      </c>
      <c r="J167">
        <v>856.19307969665203</v>
      </c>
      <c r="K167">
        <v>888.93388621870884</v>
      </c>
    </row>
    <row r="168" spans="1:11" x14ac:dyDescent="0.3">
      <c r="D168" t="s">
        <v>233</v>
      </c>
      <c r="E168" t="s">
        <v>96</v>
      </c>
      <c r="F168">
        <v>0.30321948528606885</v>
      </c>
      <c r="G168">
        <v>0.30321948528606868</v>
      </c>
      <c r="H168">
        <v>0.28871140221772551</v>
      </c>
      <c r="I168">
        <v>0.28770759844711868</v>
      </c>
      <c r="J168">
        <v>0.27679685351127731</v>
      </c>
      <c r="K168">
        <v>0.2758877563233324</v>
      </c>
    </row>
    <row r="169" spans="1:11" x14ac:dyDescent="0.3">
      <c r="A169" t="s">
        <v>417</v>
      </c>
      <c r="E169" t="s">
        <v>426</v>
      </c>
      <c r="F169" s="41">
        <v>106948189.46613313</v>
      </c>
      <c r="G169" s="41">
        <v>106948189.46613324</v>
      </c>
      <c r="H169" s="41">
        <v>94994500.300267741</v>
      </c>
      <c r="I169" s="41">
        <v>100238143.45522825</v>
      </c>
      <c r="J169" s="41">
        <v>119470054.30473766</v>
      </c>
      <c r="K169" s="41">
        <v>122367864.18870474</v>
      </c>
    </row>
    <row r="171" spans="1:11" x14ac:dyDescent="0.3">
      <c r="A171" s="31" t="s">
        <v>430</v>
      </c>
      <c r="B171" t="s">
        <v>4</v>
      </c>
      <c r="C171" t="s">
        <v>262</v>
      </c>
      <c r="D171" t="s">
        <v>410</v>
      </c>
    </row>
    <row r="172" spans="1:11" x14ac:dyDescent="0.3">
      <c r="A172" t="s">
        <v>419</v>
      </c>
      <c r="B172">
        <v>5190000</v>
      </c>
      <c r="C172" t="s">
        <v>353</v>
      </c>
      <c r="D172" s="32" t="s">
        <v>403</v>
      </c>
    </row>
    <row r="173" spans="1:11" x14ac:dyDescent="0.3">
      <c r="A173" s="28" t="s">
        <v>595</v>
      </c>
      <c r="B173">
        <v>4.8</v>
      </c>
      <c r="C173" t="s">
        <v>76</v>
      </c>
      <c r="D173" s="32" t="s">
        <v>403</v>
      </c>
    </row>
    <row r="174" spans="1:11" x14ac:dyDescent="0.3">
      <c r="A174" t="s">
        <v>427</v>
      </c>
      <c r="B174">
        <v>24912000</v>
      </c>
      <c r="C174" t="s">
        <v>353</v>
      </c>
      <c r="D174" s="32"/>
    </row>
    <row r="175" spans="1:11" x14ac:dyDescent="0.3">
      <c r="A175" t="s">
        <v>418</v>
      </c>
      <c r="B175">
        <v>3.9</v>
      </c>
      <c r="C175" t="s">
        <v>433</v>
      </c>
      <c r="D175" t="s">
        <v>497</v>
      </c>
    </row>
    <row r="176" spans="1:11" x14ac:dyDescent="0.3">
      <c r="A176" t="s">
        <v>418</v>
      </c>
      <c r="B176">
        <v>6556.68</v>
      </c>
      <c r="C176" t="s">
        <v>432</v>
      </c>
      <c r="D176" t="s">
        <v>498</v>
      </c>
    </row>
    <row r="177" spans="1:11" x14ac:dyDescent="0.3">
      <c r="A177" t="s">
        <v>421</v>
      </c>
      <c r="B177">
        <v>0.6</v>
      </c>
      <c r="C177" t="s">
        <v>76</v>
      </c>
      <c r="D177" s="32" t="s">
        <v>403</v>
      </c>
    </row>
    <row r="178" spans="1:11" x14ac:dyDescent="0.3">
      <c r="A178" t="s">
        <v>416</v>
      </c>
      <c r="B178">
        <v>2010</v>
      </c>
    </row>
    <row r="180" spans="1:11" x14ac:dyDescent="0.3">
      <c r="A180" t="s">
        <v>411</v>
      </c>
      <c r="B180" s="1"/>
      <c r="C180" s="1"/>
      <c r="D180" s="1" t="s">
        <v>3</v>
      </c>
      <c r="E180" s="1" t="s">
        <v>262</v>
      </c>
      <c r="F180" t="s">
        <v>831</v>
      </c>
      <c r="G180" t="s">
        <v>832</v>
      </c>
      <c r="H180" t="s">
        <v>833</v>
      </c>
      <c r="I180" t="s">
        <v>834</v>
      </c>
      <c r="J180" t="s">
        <v>835</v>
      </c>
      <c r="K180" t="s">
        <v>836</v>
      </c>
    </row>
    <row r="181" spans="1:11" x14ac:dyDescent="0.3">
      <c r="A181" t="s">
        <v>412</v>
      </c>
      <c r="D181" t="s">
        <v>182</v>
      </c>
      <c r="E181" t="s">
        <v>80</v>
      </c>
      <c r="F181">
        <v>2180.4994409110095</v>
      </c>
      <c r="G181">
        <v>2180.4994409110118</v>
      </c>
      <c r="H181">
        <v>1765.5316064081856</v>
      </c>
      <c r="I181">
        <v>1783.8086818366603</v>
      </c>
      <c r="J181">
        <v>1739.7261418302619</v>
      </c>
      <c r="K181">
        <v>1753.5446481853153</v>
      </c>
    </row>
    <row r="182" spans="1:11" x14ac:dyDescent="0.3">
      <c r="D182" t="s">
        <v>233</v>
      </c>
      <c r="E182" t="s">
        <v>96</v>
      </c>
      <c r="F182">
        <v>0.35740710095871508</v>
      </c>
      <c r="G182">
        <v>0.35740710095871508</v>
      </c>
      <c r="H182">
        <v>0.21540844903809411</v>
      </c>
      <c r="I182">
        <v>0.2177239875536911</v>
      </c>
      <c r="J182">
        <v>0.19666366873176255</v>
      </c>
      <c r="K182">
        <v>0.19853694956112916</v>
      </c>
    </row>
    <row r="183" spans="1:11" x14ac:dyDescent="0.3">
      <c r="A183" t="s">
        <v>417</v>
      </c>
      <c r="E183" t="s">
        <v>426</v>
      </c>
      <c r="F183" s="41">
        <v>182671905.60879642</v>
      </c>
      <c r="G183" s="41">
        <v>182671905.60879654</v>
      </c>
      <c r="H183" s="41">
        <v>118774498.03786188</v>
      </c>
      <c r="I183" s="41">
        <v>120279883.0696625</v>
      </c>
      <c r="J183" s="41">
        <v>111471355.1940807</v>
      </c>
      <c r="K183" s="41">
        <v>112640655.53170429</v>
      </c>
    </row>
    <row r="184" spans="1:11" x14ac:dyDescent="0.3">
      <c r="F184" s="41"/>
      <c r="G184" s="41"/>
      <c r="H184" s="41"/>
      <c r="I184" s="41"/>
      <c r="J184" s="41"/>
      <c r="K184" s="41"/>
    </row>
    <row r="185" spans="1:11" x14ac:dyDescent="0.3">
      <c r="A185" s="31" t="s">
        <v>587</v>
      </c>
      <c r="B185" t="s">
        <v>4</v>
      </c>
      <c r="C185" t="s">
        <v>262</v>
      </c>
      <c r="D185" t="s">
        <v>410</v>
      </c>
    </row>
    <row r="186" spans="1:11" x14ac:dyDescent="0.3">
      <c r="A186" t="s">
        <v>427</v>
      </c>
      <c r="B186">
        <v>1285</v>
      </c>
      <c r="C186" t="s">
        <v>593</v>
      </c>
      <c r="D186" s="32" t="s">
        <v>594</v>
      </c>
    </row>
    <row r="187" spans="1:11" x14ac:dyDescent="0.3">
      <c r="A187" t="s">
        <v>416</v>
      </c>
      <c r="B187">
        <v>2016</v>
      </c>
    </row>
    <row r="189" spans="1:11" x14ac:dyDescent="0.3">
      <c r="A189" t="s">
        <v>411</v>
      </c>
      <c r="B189" s="1"/>
      <c r="C189" s="1"/>
      <c r="D189" s="1" t="s">
        <v>3</v>
      </c>
      <c r="E189" s="1" t="s">
        <v>262</v>
      </c>
      <c r="F189" t="s">
        <v>831</v>
      </c>
      <c r="G189" t="s">
        <v>832</v>
      </c>
      <c r="H189" t="s">
        <v>833</v>
      </c>
      <c r="I189" t="s">
        <v>834</v>
      </c>
      <c r="J189" t="s">
        <v>835</v>
      </c>
      <c r="K189" t="s">
        <v>836</v>
      </c>
    </row>
    <row r="190" spans="1:11" x14ac:dyDescent="0.3">
      <c r="A190" t="s">
        <v>412</v>
      </c>
      <c r="D190" t="s">
        <v>75</v>
      </c>
      <c r="E190" t="s">
        <v>51</v>
      </c>
      <c r="F190">
        <v>1495.7892280403332</v>
      </c>
      <c r="G190">
        <v>1495.7892280403125</v>
      </c>
      <c r="H190">
        <v>729.94237324602523</v>
      </c>
      <c r="I190">
        <v>745.42681468348144</v>
      </c>
      <c r="J190">
        <v>656.68299049247355</v>
      </c>
      <c r="K190">
        <v>668.2038784070852</v>
      </c>
    </row>
    <row r="191" spans="1:11" x14ac:dyDescent="0.3">
      <c r="A191" t="s">
        <v>417</v>
      </c>
      <c r="E191" t="s">
        <v>426</v>
      </c>
      <c r="F191" s="41">
        <v>322891108.32729626</v>
      </c>
      <c r="G191" s="41">
        <v>322891108.32729179</v>
      </c>
      <c r="H191" s="41">
        <v>157570262.90478855</v>
      </c>
      <c r="I191" s="41">
        <v>160912838.4253515</v>
      </c>
      <c r="J191" s="41">
        <v>141756000.54132801</v>
      </c>
      <c r="K191" s="41">
        <v>144242976.77964282</v>
      </c>
    </row>
    <row r="192" spans="1:11" x14ac:dyDescent="0.3">
      <c r="F192" s="41"/>
      <c r="G192" s="41"/>
      <c r="H192" s="41"/>
      <c r="I192" s="41"/>
      <c r="J192" s="41"/>
      <c r="K192" s="41"/>
    </row>
    <row r="193" spans="1:11" x14ac:dyDescent="0.3">
      <c r="A193" s="31" t="s">
        <v>596</v>
      </c>
      <c r="B193" t="s">
        <v>4</v>
      </c>
      <c r="C193" t="s">
        <v>262</v>
      </c>
      <c r="D193" t="s">
        <v>410</v>
      </c>
    </row>
    <row r="194" spans="1:11" x14ac:dyDescent="0.3">
      <c r="A194" t="s">
        <v>427</v>
      </c>
      <c r="B194">
        <v>152502000</v>
      </c>
      <c r="C194" t="s">
        <v>400</v>
      </c>
      <c r="D194" s="32" t="s">
        <v>594</v>
      </c>
    </row>
    <row r="195" spans="1:11" x14ac:dyDescent="0.3">
      <c r="A195" t="s">
        <v>427</v>
      </c>
      <c r="B195">
        <v>138776820</v>
      </c>
      <c r="C195" t="s">
        <v>353</v>
      </c>
      <c r="D195" s="32"/>
    </row>
    <row r="196" spans="1:11" x14ac:dyDescent="0.3">
      <c r="A196" t="s">
        <v>418</v>
      </c>
      <c r="B196">
        <v>1000000</v>
      </c>
      <c r="C196" t="s">
        <v>399</v>
      </c>
      <c r="D196" t="s">
        <v>590</v>
      </c>
    </row>
    <row r="197" spans="1:11" x14ac:dyDescent="0.3">
      <c r="A197" t="s">
        <v>418</v>
      </c>
      <c r="B197">
        <v>125</v>
      </c>
      <c r="C197" t="s">
        <v>368</v>
      </c>
    </row>
    <row r="198" spans="1:11" x14ac:dyDescent="0.3">
      <c r="A198" t="s">
        <v>421</v>
      </c>
      <c r="B198">
        <v>0.7</v>
      </c>
      <c r="C198" t="s">
        <v>76</v>
      </c>
      <c r="D198" s="32"/>
    </row>
    <row r="199" spans="1:11" x14ac:dyDescent="0.3">
      <c r="A199" t="s">
        <v>416</v>
      </c>
      <c r="B199">
        <v>2013</v>
      </c>
    </row>
    <row r="201" spans="1:11" x14ac:dyDescent="0.3">
      <c r="A201" t="s">
        <v>411</v>
      </c>
      <c r="B201" s="1"/>
      <c r="C201" s="1"/>
      <c r="D201" s="1" t="s">
        <v>3</v>
      </c>
      <c r="E201" s="1" t="s">
        <v>262</v>
      </c>
      <c r="F201" t="s">
        <v>831</v>
      </c>
      <c r="G201" t="s">
        <v>832</v>
      </c>
      <c r="H201" t="s">
        <v>833</v>
      </c>
      <c r="I201" t="s">
        <v>834</v>
      </c>
      <c r="J201" t="s">
        <v>835</v>
      </c>
      <c r="K201" t="s">
        <v>836</v>
      </c>
    </row>
    <row r="202" spans="1:11" x14ac:dyDescent="0.3">
      <c r="A202" t="s">
        <v>412</v>
      </c>
      <c r="D202" t="s">
        <v>180</v>
      </c>
      <c r="E202" t="s">
        <v>64</v>
      </c>
      <c r="F202">
        <v>1952.183776950176</v>
      </c>
      <c r="G202">
        <v>1952.1837769501776</v>
      </c>
      <c r="H202">
        <v>952.66070786035027</v>
      </c>
      <c r="I202">
        <v>972.86990145576499</v>
      </c>
      <c r="J202">
        <v>857.04913006570939</v>
      </c>
      <c r="K202">
        <v>872.08536171990988</v>
      </c>
    </row>
    <row r="203" spans="1:11" x14ac:dyDescent="0.3">
      <c r="D203" t="s">
        <v>220</v>
      </c>
      <c r="E203" t="s">
        <v>95</v>
      </c>
      <c r="F203">
        <v>0.70545047652955428</v>
      </c>
      <c r="G203">
        <v>0.70545047652955428</v>
      </c>
      <c r="H203">
        <v>0.70545047652955439</v>
      </c>
      <c r="I203">
        <v>0.70545047652955439</v>
      </c>
      <c r="J203">
        <v>0.70545047652955428</v>
      </c>
      <c r="K203">
        <v>0.70545047652955428</v>
      </c>
    </row>
    <row r="204" spans="1:11" x14ac:dyDescent="0.3">
      <c r="A204" t="s">
        <v>417</v>
      </c>
      <c r="E204" t="s">
        <v>426</v>
      </c>
      <c r="F204" s="41">
        <v>244841592.9855462</v>
      </c>
      <c r="G204" s="41">
        <v>244841592.98554635</v>
      </c>
      <c r="H204" s="41">
        <v>148175869.430116</v>
      </c>
      <c r="I204" s="41">
        <v>150369253.63392374</v>
      </c>
      <c r="J204" s="41">
        <v>137601988.43596032</v>
      </c>
      <c r="K204" s="41">
        <v>139287455.44470456</v>
      </c>
    </row>
    <row r="205" spans="1:11" x14ac:dyDescent="0.3">
      <c r="F205" s="41"/>
      <c r="G205" s="41"/>
      <c r="H205" s="41"/>
      <c r="I205" s="41"/>
      <c r="J205" s="41"/>
      <c r="K205" s="41"/>
    </row>
    <row r="207" spans="1:11" x14ac:dyDescent="0.3">
      <c r="A207" s="1"/>
      <c r="B207" s="1"/>
      <c r="C207" s="1"/>
      <c r="D207" s="1"/>
      <c r="E207" s="33"/>
      <c r="F207" s="33" t="s">
        <v>831</v>
      </c>
      <c r="G207" s="33" t="s">
        <v>832</v>
      </c>
      <c r="H207" s="33" t="s">
        <v>833</v>
      </c>
      <c r="I207" s="33" t="s">
        <v>834</v>
      </c>
      <c r="J207" s="33" t="s">
        <v>835</v>
      </c>
      <c r="K207" s="33" t="s">
        <v>836</v>
      </c>
    </row>
    <row r="208" spans="1:11" x14ac:dyDescent="0.3">
      <c r="A208" s="33" t="s">
        <v>436</v>
      </c>
      <c r="B208" s="1"/>
      <c r="C208" s="1"/>
      <c r="D208" s="1"/>
      <c r="E208" s="33" t="s">
        <v>426</v>
      </c>
      <c r="F208" s="43">
        <v>214338199.09694299</v>
      </c>
      <c r="G208" s="43">
        <v>214338199.09694198</v>
      </c>
      <c r="H208" s="43">
        <v>129878782.66825855</v>
      </c>
      <c r="I208" s="43">
        <v>132950029.64604151</v>
      </c>
      <c r="J208" s="43">
        <v>127574849.61902666</v>
      </c>
      <c r="K208" s="43">
        <v>129634737.9861891</v>
      </c>
    </row>
    <row r="210" spans="1:11" ht="18" x14ac:dyDescent="0.35">
      <c r="A210" s="30" t="s">
        <v>326</v>
      </c>
    </row>
    <row r="211" spans="1:11" x14ac:dyDescent="0.3">
      <c r="A211" s="31" t="s">
        <v>422</v>
      </c>
      <c r="B211" t="s">
        <v>4</v>
      </c>
      <c r="C211" t="s">
        <v>262</v>
      </c>
      <c r="D211" t="s">
        <v>410</v>
      </c>
    </row>
    <row r="212" spans="1:11" x14ac:dyDescent="0.3">
      <c r="A212" t="s">
        <v>416</v>
      </c>
      <c r="B212">
        <v>2022</v>
      </c>
      <c r="D212" s="32" t="s">
        <v>602</v>
      </c>
    </row>
    <row r="214" spans="1:11" x14ac:dyDescent="0.3">
      <c r="A214" t="s">
        <v>411</v>
      </c>
      <c r="B214" s="1"/>
      <c r="C214" s="1"/>
      <c r="D214" s="1" t="s">
        <v>3</v>
      </c>
      <c r="E214" s="1" t="s">
        <v>262</v>
      </c>
      <c r="F214" t="s">
        <v>831</v>
      </c>
      <c r="G214" t="s">
        <v>832</v>
      </c>
      <c r="H214" t="s">
        <v>833</v>
      </c>
      <c r="I214" t="s">
        <v>834</v>
      </c>
      <c r="J214" t="s">
        <v>835</v>
      </c>
      <c r="K214" t="s">
        <v>836</v>
      </c>
    </row>
    <row r="215" spans="1:11" x14ac:dyDescent="0.3">
      <c r="A215" t="s">
        <v>412</v>
      </c>
      <c r="D215">
        <v>0</v>
      </c>
      <c r="E215" t="s">
        <v>47</v>
      </c>
      <c r="F215">
        <v>1000</v>
      </c>
      <c r="G215">
        <v>1000</v>
      </c>
      <c r="H215">
        <v>1000</v>
      </c>
      <c r="I215">
        <v>1000</v>
      </c>
      <c r="J215">
        <v>1000</v>
      </c>
      <c r="K215">
        <v>1000</v>
      </c>
    </row>
    <row r="216" spans="1:11" x14ac:dyDescent="0.3">
      <c r="A216" t="s">
        <v>417</v>
      </c>
      <c r="E216" t="s">
        <v>426</v>
      </c>
      <c r="F216" s="41">
        <v>103434197.38021471</v>
      </c>
      <c r="G216" s="41">
        <v>103434197.38021471</v>
      </c>
      <c r="H216" s="41">
        <v>103434197.38021471</v>
      </c>
      <c r="I216" s="41">
        <v>103434197.38021471</v>
      </c>
      <c r="J216" s="41">
        <v>103434197.38021471</v>
      </c>
      <c r="K216" s="41">
        <v>103434197.38021471</v>
      </c>
    </row>
    <row r="218" spans="1:11" x14ac:dyDescent="0.3">
      <c r="A218" s="31" t="s">
        <v>597</v>
      </c>
      <c r="B218" t="s">
        <v>4</v>
      </c>
      <c r="C218" t="s">
        <v>262</v>
      </c>
      <c r="D218" t="s">
        <v>410</v>
      </c>
    </row>
    <row r="219" spans="1:11" x14ac:dyDescent="0.3">
      <c r="A219" t="s">
        <v>427</v>
      </c>
      <c r="B219">
        <v>62346448</v>
      </c>
      <c r="C219" t="s">
        <v>400</v>
      </c>
      <c r="D219" s="32" t="s">
        <v>603</v>
      </c>
      <c r="E219" t="s">
        <v>600</v>
      </c>
    </row>
    <row r="220" spans="1:11" x14ac:dyDescent="0.3">
      <c r="A220" t="s">
        <v>427</v>
      </c>
      <c r="B220" s="20">
        <v>56735267.68</v>
      </c>
      <c r="C220" t="s">
        <v>353</v>
      </c>
      <c r="D220" s="32"/>
    </row>
    <row r="221" spans="1:11" x14ac:dyDescent="0.3">
      <c r="A221" t="s">
        <v>418</v>
      </c>
      <c r="B221">
        <v>423.5</v>
      </c>
      <c r="C221" t="s">
        <v>598</v>
      </c>
    </row>
    <row r="222" spans="1:11" x14ac:dyDescent="0.3">
      <c r="A222" t="s">
        <v>421</v>
      </c>
      <c r="B222">
        <v>0.7</v>
      </c>
      <c r="C222" t="s">
        <v>76</v>
      </c>
      <c r="D222" s="32"/>
    </row>
    <row r="223" spans="1:11" x14ac:dyDescent="0.3">
      <c r="A223" t="s">
        <v>416</v>
      </c>
      <c r="B223">
        <v>2024</v>
      </c>
    </row>
    <row r="225" spans="1:11" x14ac:dyDescent="0.3">
      <c r="A225" t="s">
        <v>411</v>
      </c>
      <c r="B225" s="1"/>
      <c r="C225" s="1"/>
      <c r="D225" s="1" t="s">
        <v>3</v>
      </c>
      <c r="E225" s="1" t="s">
        <v>262</v>
      </c>
      <c r="F225" t="s">
        <v>831</v>
      </c>
      <c r="G225" t="s">
        <v>832</v>
      </c>
      <c r="H225" t="s">
        <v>833</v>
      </c>
      <c r="I225" t="s">
        <v>834</v>
      </c>
      <c r="J225" t="s">
        <v>835</v>
      </c>
      <c r="K225" t="s">
        <v>836</v>
      </c>
    </row>
    <row r="226" spans="1:11" x14ac:dyDescent="0.3">
      <c r="A226" t="s">
        <v>412</v>
      </c>
      <c r="D226" t="s">
        <v>206</v>
      </c>
      <c r="E226" t="s">
        <v>158</v>
      </c>
      <c r="F226">
        <v>1359.2700488040973</v>
      </c>
      <c r="G226">
        <v>1359.2700488040973</v>
      </c>
      <c r="H226">
        <v>1359.2700488040973</v>
      </c>
      <c r="I226">
        <v>1359.2700488040973</v>
      </c>
      <c r="J226">
        <v>1359.2700488040973</v>
      </c>
      <c r="K226">
        <v>1359.2700488040973</v>
      </c>
    </row>
    <row r="227" spans="1:11" x14ac:dyDescent="0.3">
      <c r="A227" t="s">
        <v>417</v>
      </c>
      <c r="E227" t="s">
        <v>426</v>
      </c>
      <c r="F227" s="41">
        <v>29936894.734801959</v>
      </c>
      <c r="G227" s="41">
        <v>29936894.734801959</v>
      </c>
      <c r="H227" s="41">
        <v>29936894.734801959</v>
      </c>
      <c r="I227" s="41">
        <v>29936894.734801959</v>
      </c>
      <c r="J227" s="41">
        <v>29936894.734801959</v>
      </c>
      <c r="K227" s="41">
        <v>29936894.734801959</v>
      </c>
    </row>
    <row r="229" spans="1:11" x14ac:dyDescent="0.3">
      <c r="A229" s="1"/>
      <c r="B229" s="1"/>
      <c r="C229" s="1"/>
      <c r="D229" s="1"/>
      <c r="E229" s="33"/>
      <c r="F229" s="33" t="s">
        <v>831</v>
      </c>
      <c r="G229" s="33" t="s">
        <v>832</v>
      </c>
      <c r="H229" s="33" t="s">
        <v>833</v>
      </c>
      <c r="I229" s="33" t="s">
        <v>834</v>
      </c>
      <c r="J229" s="33" t="s">
        <v>835</v>
      </c>
      <c r="K229" s="33" t="s">
        <v>836</v>
      </c>
    </row>
    <row r="230" spans="1:11" x14ac:dyDescent="0.3">
      <c r="A230" s="33" t="s">
        <v>599</v>
      </c>
      <c r="B230" s="1"/>
      <c r="C230" s="1"/>
      <c r="D230" s="1"/>
      <c r="E230" s="33" t="s">
        <v>426</v>
      </c>
      <c r="F230" s="43">
        <v>66685546.057508335</v>
      </c>
      <c r="G230" s="43">
        <v>66685546.057508335</v>
      </c>
      <c r="H230" s="43">
        <v>66685546.057508335</v>
      </c>
      <c r="I230" s="43">
        <v>66685546.057508335</v>
      </c>
      <c r="J230" s="43">
        <v>66685546.057508335</v>
      </c>
      <c r="K230" s="43">
        <v>66685546.057508335</v>
      </c>
    </row>
    <row r="232" spans="1:11" ht="18" x14ac:dyDescent="0.35">
      <c r="A232" s="30" t="s">
        <v>621</v>
      </c>
    </row>
    <row r="233" spans="1:11" x14ac:dyDescent="0.3">
      <c r="A233" s="31" t="s">
        <v>422</v>
      </c>
      <c r="B233" t="s">
        <v>4</v>
      </c>
      <c r="C233" t="s">
        <v>262</v>
      </c>
      <c r="D233" t="s">
        <v>410</v>
      </c>
    </row>
    <row r="234" spans="1:11" x14ac:dyDescent="0.3">
      <c r="A234" t="s">
        <v>427</v>
      </c>
      <c r="B234" s="29">
        <v>12476000</v>
      </c>
      <c r="C234" t="s">
        <v>353</v>
      </c>
      <c r="D234" s="32" t="s">
        <v>622</v>
      </c>
    </row>
    <row r="235" spans="1:11" x14ac:dyDescent="0.3">
      <c r="A235" s="28" t="s">
        <v>595</v>
      </c>
      <c r="B235">
        <v>1</v>
      </c>
      <c r="C235" t="s">
        <v>76</v>
      </c>
      <c r="D235" t="s">
        <v>623</v>
      </c>
    </row>
    <row r="236" spans="1:11" x14ac:dyDescent="0.3">
      <c r="A236" t="s">
        <v>624</v>
      </c>
      <c r="B236">
        <v>170.58</v>
      </c>
      <c r="C236" t="s">
        <v>625</v>
      </c>
      <c r="D236" t="s">
        <v>626</v>
      </c>
    </row>
    <row r="237" spans="1:11" x14ac:dyDescent="0.3">
      <c r="A237" t="s">
        <v>418</v>
      </c>
      <c r="B237">
        <v>7107.5</v>
      </c>
      <c r="C237" t="s">
        <v>47</v>
      </c>
      <c r="D237" t="s">
        <v>626</v>
      </c>
    </row>
    <row r="238" spans="1:11" x14ac:dyDescent="0.3">
      <c r="A238" t="s">
        <v>421</v>
      </c>
      <c r="B238">
        <v>0.7</v>
      </c>
      <c r="C238" t="s">
        <v>76</v>
      </c>
      <c r="D238" s="32"/>
    </row>
    <row r="239" spans="1:11" x14ac:dyDescent="0.3">
      <c r="A239" t="s">
        <v>416</v>
      </c>
      <c r="B239">
        <v>2024</v>
      </c>
    </row>
    <row r="241" spans="1:11" x14ac:dyDescent="0.3">
      <c r="A241" t="s">
        <v>411</v>
      </c>
      <c r="B241" s="1"/>
      <c r="C241" s="1"/>
      <c r="D241" s="1" t="s">
        <v>3</v>
      </c>
      <c r="E241" s="1" t="s">
        <v>262</v>
      </c>
      <c r="F241" t="s">
        <v>831</v>
      </c>
      <c r="G241" t="s">
        <v>832</v>
      </c>
      <c r="H241" t="s">
        <v>833</v>
      </c>
      <c r="I241" t="s">
        <v>834</v>
      </c>
      <c r="J241" t="s">
        <v>835</v>
      </c>
      <c r="K241" t="s">
        <v>836</v>
      </c>
    </row>
    <row r="242" spans="1:11" x14ac:dyDescent="0.3">
      <c r="A242" t="s">
        <v>412</v>
      </c>
      <c r="D242">
        <v>0</v>
      </c>
      <c r="E242" t="s">
        <v>47</v>
      </c>
      <c r="F242">
        <v>0</v>
      </c>
      <c r="G242">
        <v>1027.2144172684227</v>
      </c>
      <c r="H242">
        <v>0</v>
      </c>
      <c r="I242">
        <v>580.07249433374739</v>
      </c>
      <c r="J242">
        <v>0</v>
      </c>
      <c r="K242">
        <v>570.45684144603797</v>
      </c>
    </row>
    <row r="243" spans="1:11" x14ac:dyDescent="0.3">
      <c r="D243" t="s">
        <v>61</v>
      </c>
      <c r="E243" t="s">
        <v>60</v>
      </c>
      <c r="F243">
        <v>95</v>
      </c>
      <c r="G243">
        <v>95</v>
      </c>
      <c r="H243">
        <v>95</v>
      </c>
      <c r="I243">
        <v>95</v>
      </c>
      <c r="J243">
        <v>95</v>
      </c>
      <c r="K243">
        <v>95</v>
      </c>
    </row>
    <row r="244" spans="1:11" x14ac:dyDescent="0.3">
      <c r="A244" t="s">
        <v>417</v>
      </c>
      <c r="E244" t="s">
        <v>426</v>
      </c>
      <c r="F244">
        <v>0</v>
      </c>
      <c r="G244">
        <v>0</v>
      </c>
      <c r="H244">
        <v>0</v>
      </c>
      <c r="I244" s="41">
        <v>182390063.96417335</v>
      </c>
      <c r="J244" s="41">
        <v>0</v>
      </c>
      <c r="K244" s="41">
        <v>180268373.30800614</v>
      </c>
    </row>
    <row r="246" spans="1:11" x14ac:dyDescent="0.3">
      <c r="A246" s="31" t="s">
        <v>430</v>
      </c>
      <c r="B246" t="s">
        <v>4</v>
      </c>
      <c r="C246" t="s">
        <v>262</v>
      </c>
      <c r="D246" t="s">
        <v>410</v>
      </c>
    </row>
    <row r="247" spans="1:11" x14ac:dyDescent="0.3">
      <c r="A247" t="s">
        <v>416</v>
      </c>
      <c r="B247">
        <v>2014</v>
      </c>
      <c r="D247" s="32" t="s">
        <v>627</v>
      </c>
    </row>
    <row r="248" spans="1:11" x14ac:dyDescent="0.3">
      <c r="A248" t="s">
        <v>628</v>
      </c>
      <c r="B248">
        <v>0.34</v>
      </c>
      <c r="C248" t="s">
        <v>629</v>
      </c>
      <c r="D248" s="32" t="s">
        <v>627</v>
      </c>
    </row>
    <row r="250" spans="1:11" x14ac:dyDescent="0.3">
      <c r="A250" t="s">
        <v>411</v>
      </c>
      <c r="B250" s="1"/>
      <c r="C250" s="1"/>
      <c r="D250" s="1" t="s">
        <v>3</v>
      </c>
      <c r="E250" s="1" t="s">
        <v>262</v>
      </c>
      <c r="F250" t="s">
        <v>831</v>
      </c>
      <c r="G250" t="s">
        <v>832</v>
      </c>
      <c r="H250" t="s">
        <v>833</v>
      </c>
      <c r="I250" t="s">
        <v>834</v>
      </c>
      <c r="J250" t="s">
        <v>835</v>
      </c>
      <c r="K250" t="s">
        <v>836</v>
      </c>
    </row>
    <row r="251" spans="1:11" x14ac:dyDescent="0.3">
      <c r="A251" t="s">
        <v>412</v>
      </c>
      <c r="D251" t="s">
        <v>167</v>
      </c>
      <c r="E251" t="s">
        <v>80</v>
      </c>
      <c r="F251">
        <v>0</v>
      </c>
      <c r="G251">
        <v>724.03840484135287</v>
      </c>
      <c r="H251">
        <v>0</v>
      </c>
      <c r="I251">
        <v>408.86766816085458</v>
      </c>
      <c r="J251">
        <v>0</v>
      </c>
      <c r="K251">
        <v>402.09001603556715</v>
      </c>
    </row>
    <row r="252" spans="1:11" x14ac:dyDescent="0.3">
      <c r="D252" t="s">
        <v>61</v>
      </c>
      <c r="E252" t="s">
        <v>60</v>
      </c>
      <c r="F252">
        <v>95</v>
      </c>
      <c r="G252">
        <v>95</v>
      </c>
      <c r="H252">
        <v>95</v>
      </c>
      <c r="I252">
        <v>95</v>
      </c>
      <c r="J252">
        <v>95</v>
      </c>
      <c r="K252">
        <v>95</v>
      </c>
    </row>
    <row r="253" spans="1:11" x14ac:dyDescent="0.3">
      <c r="A253" t="s">
        <v>417</v>
      </c>
      <c r="E253" t="s">
        <v>426</v>
      </c>
      <c r="F253" s="41">
        <v>4.4488332346585661E-2</v>
      </c>
      <c r="G253" s="41">
        <v>181645864.69448963</v>
      </c>
      <c r="H253" s="41">
        <v>4.9387994731567443E-2</v>
      </c>
      <c r="I253" s="41">
        <v>102576217.8250358</v>
      </c>
      <c r="J253" s="41">
        <v>4.7895266047970848E-2</v>
      </c>
      <c r="K253" s="41">
        <v>100875848.79396756</v>
      </c>
    </row>
    <row r="254" spans="1:11" x14ac:dyDescent="0.3">
      <c r="F254" s="41"/>
      <c r="G254" s="41"/>
      <c r="H254" s="41"/>
      <c r="I254" s="41"/>
      <c r="J254" s="41"/>
      <c r="K254" s="41"/>
    </row>
    <row r="255" spans="1:11" x14ac:dyDescent="0.3">
      <c r="A255" s="1"/>
      <c r="B255" s="1"/>
      <c r="C255" s="1"/>
      <c r="D255" s="1"/>
      <c r="E255" s="33"/>
      <c r="F255" s="33" t="s">
        <v>831</v>
      </c>
      <c r="G255" s="33" t="s">
        <v>832</v>
      </c>
      <c r="H255" s="33" t="s">
        <v>833</v>
      </c>
      <c r="I255" s="33" t="s">
        <v>834</v>
      </c>
      <c r="J255" s="33" t="s">
        <v>835</v>
      </c>
      <c r="K255" s="33" t="s">
        <v>836</v>
      </c>
    </row>
    <row r="256" spans="1:11" x14ac:dyDescent="0.3">
      <c r="A256" s="33" t="s">
        <v>634</v>
      </c>
      <c r="B256" s="1"/>
      <c r="C256" s="1"/>
      <c r="D256" s="1"/>
      <c r="E256" s="33" t="s">
        <v>426</v>
      </c>
      <c r="F256" s="43">
        <v>0</v>
      </c>
      <c r="G256" s="43">
        <v>90822932.347244814</v>
      </c>
      <c r="H256" s="43">
        <v>0</v>
      </c>
      <c r="I256" s="43">
        <v>142483140.89460456</v>
      </c>
      <c r="J256" s="43">
        <v>0</v>
      </c>
      <c r="K256" s="43">
        <v>140572111.05098686</v>
      </c>
    </row>
    <row r="257" spans="1:11" x14ac:dyDescent="0.3">
      <c r="D257" s="32"/>
    </row>
    <row r="258" spans="1:11" ht="18" x14ac:dyDescent="0.35">
      <c r="A258" s="30" t="s">
        <v>630</v>
      </c>
    </row>
    <row r="259" spans="1:11" x14ac:dyDescent="0.3">
      <c r="A259" s="31" t="s">
        <v>422</v>
      </c>
      <c r="B259" t="s">
        <v>4</v>
      </c>
      <c r="C259" t="s">
        <v>262</v>
      </c>
      <c r="D259" t="s">
        <v>410</v>
      </c>
    </row>
    <row r="260" spans="1:11" x14ac:dyDescent="0.3">
      <c r="A260" t="s">
        <v>427</v>
      </c>
      <c r="B260" s="29">
        <v>33546000</v>
      </c>
      <c r="C260" t="s">
        <v>353</v>
      </c>
      <c r="D260" s="32" t="s">
        <v>631</v>
      </c>
    </row>
    <row r="261" spans="1:11" x14ac:dyDescent="0.3">
      <c r="A261" s="28" t="s">
        <v>595</v>
      </c>
      <c r="B261">
        <v>1</v>
      </c>
      <c r="C261" t="s">
        <v>76</v>
      </c>
      <c r="D261" t="s">
        <v>623</v>
      </c>
    </row>
    <row r="262" spans="1:11" x14ac:dyDescent="0.3">
      <c r="A262" t="s">
        <v>632</v>
      </c>
      <c r="B262">
        <v>76.180000000000007</v>
      </c>
      <c r="C262" t="s">
        <v>77</v>
      </c>
      <c r="D262" t="s">
        <v>633</v>
      </c>
    </row>
    <row r="263" spans="1:11" x14ac:dyDescent="0.3">
      <c r="A263" t="s">
        <v>418</v>
      </c>
      <c r="B263">
        <v>274248</v>
      </c>
      <c r="C263" t="s">
        <v>47</v>
      </c>
      <c r="D263" t="s">
        <v>633</v>
      </c>
    </row>
    <row r="264" spans="1:11" x14ac:dyDescent="0.3">
      <c r="A264" t="s">
        <v>421</v>
      </c>
      <c r="B264">
        <v>0.7</v>
      </c>
      <c r="C264" t="s">
        <v>76</v>
      </c>
      <c r="D264" s="32"/>
    </row>
    <row r="265" spans="1:11" x14ac:dyDescent="0.3">
      <c r="A265" t="s">
        <v>416</v>
      </c>
      <c r="B265">
        <v>2014</v>
      </c>
    </row>
    <row r="267" spans="1:11" x14ac:dyDescent="0.3">
      <c r="A267" t="s">
        <v>411</v>
      </c>
      <c r="B267" s="1"/>
      <c r="C267" s="1"/>
      <c r="D267" s="1" t="s">
        <v>3</v>
      </c>
      <c r="E267" s="1" t="s">
        <v>262</v>
      </c>
      <c r="F267" t="s">
        <v>831</v>
      </c>
      <c r="G267" t="s">
        <v>832</v>
      </c>
      <c r="H267" t="s">
        <v>833</v>
      </c>
      <c r="I267" t="s">
        <v>834</v>
      </c>
      <c r="J267" t="s">
        <v>835</v>
      </c>
      <c r="K267" t="s">
        <v>836</v>
      </c>
    </row>
    <row r="268" spans="1:11" x14ac:dyDescent="0.3">
      <c r="A268" t="s">
        <v>412</v>
      </c>
      <c r="D268" t="s">
        <v>78</v>
      </c>
      <c r="E268" t="s">
        <v>77</v>
      </c>
      <c r="F268">
        <v>0.99586911006068901</v>
      </c>
      <c r="G268">
        <v>1490.6317883364702</v>
      </c>
      <c r="H268">
        <v>59.499057138718406</v>
      </c>
      <c r="I268">
        <v>1134.3430661081486</v>
      </c>
      <c r="J268">
        <v>269.24448574353511</v>
      </c>
      <c r="K268">
        <v>1110.3191852842533</v>
      </c>
    </row>
    <row r="269" spans="1:11" x14ac:dyDescent="0.3">
      <c r="D269" t="s">
        <v>19</v>
      </c>
      <c r="E269" t="s">
        <v>6</v>
      </c>
      <c r="F269">
        <v>100</v>
      </c>
      <c r="G269">
        <v>100</v>
      </c>
      <c r="H269">
        <v>100</v>
      </c>
      <c r="I269">
        <v>100</v>
      </c>
      <c r="J269">
        <v>100</v>
      </c>
      <c r="K269">
        <v>100</v>
      </c>
    </row>
    <row r="270" spans="1:11" x14ac:dyDescent="0.3">
      <c r="A270" t="s">
        <v>417</v>
      </c>
      <c r="E270" t="s">
        <v>426</v>
      </c>
      <c r="F270" s="41">
        <v>457051.77530491957</v>
      </c>
      <c r="G270" s="41">
        <v>76310286.138790131</v>
      </c>
      <c r="H270" s="41">
        <v>8005360.1617538594</v>
      </c>
      <c r="I270" s="41">
        <v>63029652.325939268</v>
      </c>
      <c r="J270" s="41">
        <v>23031731.518675044</v>
      </c>
      <c r="K270" s="41">
        <v>62092237.207756005</v>
      </c>
    </row>
    <row r="272" spans="1:11" x14ac:dyDescent="0.3">
      <c r="A272" s="1"/>
      <c r="B272" s="1"/>
      <c r="C272" s="1"/>
      <c r="D272" s="1"/>
      <c r="E272" s="33"/>
      <c r="F272" s="33" t="s">
        <v>831</v>
      </c>
      <c r="G272" s="33" t="s">
        <v>832</v>
      </c>
      <c r="H272" s="33" t="s">
        <v>833</v>
      </c>
      <c r="I272" s="33" t="s">
        <v>834</v>
      </c>
      <c r="J272" s="33" t="s">
        <v>835</v>
      </c>
      <c r="K272" s="33" t="s">
        <v>836</v>
      </c>
    </row>
    <row r="273" spans="1:11" x14ac:dyDescent="0.3">
      <c r="A273" s="33" t="s">
        <v>635</v>
      </c>
      <c r="B273" s="1"/>
      <c r="C273" s="1"/>
      <c r="D273" s="1"/>
      <c r="E273" s="33" t="s">
        <v>426</v>
      </c>
      <c r="F273" s="43">
        <v>457051.77530491957</v>
      </c>
      <c r="G273" s="43">
        <v>76310286.138790131</v>
      </c>
      <c r="H273" s="43">
        <v>8005360.1617538594</v>
      </c>
      <c r="I273" s="43">
        <v>63029652.325939268</v>
      </c>
      <c r="J273" s="43">
        <v>23031731.518675044</v>
      </c>
      <c r="K273" s="43">
        <v>62092237.207756005</v>
      </c>
    </row>
    <row r="274" spans="1:11" x14ac:dyDescent="0.3">
      <c r="D274" s="32"/>
    </row>
    <row r="276" spans="1:11" x14ac:dyDescent="0.3">
      <c r="B276" s="1"/>
      <c r="C276" s="1"/>
      <c r="D276" s="1"/>
      <c r="E276" s="1"/>
    </row>
    <row r="279" spans="1:11" x14ac:dyDescent="0.3">
      <c r="F279" s="41"/>
      <c r="G279" s="41"/>
      <c r="H279" s="41"/>
      <c r="I279" s="41"/>
    </row>
  </sheetData>
  <hyperlinks>
    <hyperlink ref="D69" r:id="rId1" xr:uid="{00000000-0004-0000-0900-000000000000}"/>
    <hyperlink ref="D80" r:id="rId2" xr:uid="{00000000-0004-0000-0900-000001000000}"/>
    <hyperlink ref="D85" r:id="rId3" xr:uid="{00000000-0004-0000-0900-000002000000}"/>
    <hyperlink ref="D93" r:id="rId4" xr:uid="{00000000-0004-0000-0900-000003000000}"/>
    <hyperlink ref="D97" r:id="rId5" xr:uid="{00000000-0004-0000-0900-000004000000}"/>
    <hyperlink ref="D105" r:id="rId6" xr:uid="{00000000-0004-0000-0900-000005000000}"/>
    <hyperlink ref="D121" r:id="rId7" xr:uid="{00000000-0004-0000-0900-000006000000}"/>
    <hyperlink ref="D159" r:id="rId8" xr:uid="{00000000-0004-0000-0900-000007000000}"/>
    <hyperlink ref="D172" r:id="rId9" xr:uid="{00000000-0004-0000-0900-000008000000}"/>
    <hyperlink ref="D126" r:id="rId10" xr:uid="{00000000-0004-0000-0900-000009000000}"/>
    <hyperlink ref="D145" r:id="rId11" xr:uid="{00000000-0004-0000-0900-00000A000000}"/>
    <hyperlink ref="D134" r:id="rId12" tooltip="Persistent link using digital object identifier" xr:uid="{00000000-0004-0000-0900-00000B000000}"/>
    <hyperlink ref="D137" r:id="rId13" tooltip="Persistent link using digital object identifier" xr:uid="{00000000-0004-0000-0900-00000C000000}"/>
    <hyperlink ref="D186" r:id="rId14" tooltip="Persistent link using digital object identifier" xr:uid="{00000000-0004-0000-0900-00000D000000}"/>
    <hyperlink ref="D194" r:id="rId15" tooltip="Persistent link using digital object identifier" xr:uid="{00000000-0004-0000-0900-00000E000000}"/>
    <hyperlink ref="D177" r:id="rId16" xr:uid="{00000000-0004-0000-0900-00000F000000}"/>
    <hyperlink ref="D173" r:id="rId17" xr:uid="{00000000-0004-0000-0900-000010000000}"/>
    <hyperlink ref="D160" r:id="rId18" xr:uid="{00000000-0004-0000-0900-000011000000}"/>
    <hyperlink ref="D219" r:id="rId19" tooltip="Persistent link using digital object identifier" xr:uid="{00000000-0004-0000-0900-000012000000}"/>
    <hyperlink ref="D212" r:id="rId20" xr:uid="{00000000-0004-0000-0900-000013000000}"/>
    <hyperlink ref="D55" r:id="rId21" xr:uid="{00000000-0004-0000-0900-000014000000}"/>
    <hyperlink ref="D234" r:id="rId22" xr:uid="{00000000-0004-0000-0900-000015000000}"/>
    <hyperlink ref="D260" r:id="rId23" xr:uid="{00000000-0004-0000-0900-000016000000}"/>
    <hyperlink ref="D29" r:id="rId24" xr:uid="{57361B70-49B9-47F5-893C-D95D612D3896}"/>
    <hyperlink ref="D32" r:id="rId25" xr:uid="{ACC3CC30-FE4F-42B1-94BC-15EF23CB498D}"/>
    <hyperlink ref="D33" r:id="rId26" xr:uid="{0BC50EA2-F6AB-4AB6-B40F-DA50C36D4DE0}"/>
  </hyperlinks>
  <pageMargins left="0.7" right="0.7" top="0.75" bottom="0.75" header="0.3" footer="0.3"/>
  <pageSetup paperSize="9" orientation="portrait" verticalDpi="0" r:id="rId27"/>
  <drawing r:id="rId2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dimension ref="A1:L53"/>
  <sheetViews>
    <sheetView zoomScaleNormal="100" workbookViewId="0">
      <selection activeCell="H11" sqref="H11"/>
    </sheetView>
  </sheetViews>
  <sheetFormatPr defaultColWidth="8.77734375" defaultRowHeight="14.4" x14ac:dyDescent="0.3"/>
  <cols>
    <col min="1" max="1" width="38.21875" customWidth="1"/>
    <col min="3" max="3" width="12.5546875" bestFit="1" customWidth="1"/>
    <col min="4" max="4" width="26" customWidth="1"/>
    <col min="5" max="5" width="6.77734375" customWidth="1"/>
    <col min="6" max="6" width="9.77734375" bestFit="1" customWidth="1"/>
    <col min="7" max="7" width="21.5546875" bestFit="1" customWidth="1"/>
    <col min="8" max="8" width="13.77734375" bestFit="1" customWidth="1"/>
    <col min="9" max="9" width="21.21875" bestFit="1" customWidth="1"/>
    <col min="10" max="10" width="13.77734375" bestFit="1" customWidth="1"/>
    <col min="11" max="11" width="10.21875" customWidth="1"/>
    <col min="12" max="12" width="10.5546875" customWidth="1"/>
  </cols>
  <sheetData>
    <row r="1" spans="1:4" ht="21" x14ac:dyDescent="0.4">
      <c r="A1" s="38" t="s">
        <v>1014</v>
      </c>
    </row>
    <row r="3" spans="1:4" ht="18" x14ac:dyDescent="0.35">
      <c r="A3" s="30" t="s">
        <v>423</v>
      </c>
    </row>
    <row r="4" spans="1:4" x14ac:dyDescent="0.3">
      <c r="A4" t="s">
        <v>424</v>
      </c>
    </row>
    <row r="5" spans="1:4" x14ac:dyDescent="0.3">
      <c r="A5">
        <v>0.91</v>
      </c>
    </row>
    <row r="7" spans="1:4" ht="18" x14ac:dyDescent="0.35">
      <c r="A7" s="30" t="s">
        <v>462</v>
      </c>
      <c r="D7" t="s">
        <v>410</v>
      </c>
    </row>
    <row r="8" spans="1:4" x14ac:dyDescent="0.3">
      <c r="A8" t="s">
        <v>413</v>
      </c>
      <c r="B8">
        <v>1000</v>
      </c>
      <c r="C8" t="s">
        <v>367</v>
      </c>
    </row>
    <row r="9" spans="1:4" x14ac:dyDescent="0.3">
      <c r="A9" t="s">
        <v>415</v>
      </c>
      <c r="B9">
        <v>8000</v>
      </c>
      <c r="C9" t="s">
        <v>356</v>
      </c>
    </row>
    <row r="10" spans="1:4" x14ac:dyDescent="0.3">
      <c r="A10" t="s">
        <v>413</v>
      </c>
      <c r="B10">
        <v>125</v>
      </c>
      <c r="C10" t="s">
        <v>414</v>
      </c>
    </row>
    <row r="11" spans="1:4" x14ac:dyDescent="0.3">
      <c r="A11" t="s">
        <v>375</v>
      </c>
      <c r="B11">
        <v>25</v>
      </c>
      <c r="C11" t="s">
        <v>76</v>
      </c>
    </row>
    <row r="12" spans="1:4" x14ac:dyDescent="0.3">
      <c r="A12" t="s">
        <v>357</v>
      </c>
      <c r="B12">
        <v>20</v>
      </c>
      <c r="C12" t="s">
        <v>358</v>
      </c>
      <c r="D12" s="32" t="s">
        <v>984</v>
      </c>
    </row>
    <row r="13" spans="1:4" x14ac:dyDescent="0.3">
      <c r="A13" t="s">
        <v>359</v>
      </c>
      <c r="B13">
        <v>0.06</v>
      </c>
      <c r="C13" t="s">
        <v>76</v>
      </c>
      <c r="D13" s="32" t="s">
        <v>984</v>
      </c>
    </row>
    <row r="14" spans="1:4" x14ac:dyDescent="0.3">
      <c r="A14" t="s">
        <v>360</v>
      </c>
      <c r="B14">
        <v>11.469921218565263</v>
      </c>
      <c r="C14" t="s">
        <v>76</v>
      </c>
    </row>
    <row r="15" spans="1:4" x14ac:dyDescent="0.3">
      <c r="A15" t="s">
        <v>437</v>
      </c>
      <c r="B15">
        <v>0.7</v>
      </c>
      <c r="C15" t="s">
        <v>76</v>
      </c>
    </row>
    <row r="16" spans="1:4" ht="15" thickBot="1" x14ac:dyDescent="0.35"/>
    <row r="17" spans="1:12" ht="18" x14ac:dyDescent="0.35">
      <c r="A17" s="30" t="s">
        <v>457</v>
      </c>
      <c r="D17" s="139"/>
      <c r="E17" s="34"/>
      <c r="F17" s="3"/>
      <c r="G17" s="34" t="s">
        <v>831</v>
      </c>
      <c r="H17" s="34" t="s">
        <v>832</v>
      </c>
      <c r="I17" s="34" t="s">
        <v>833</v>
      </c>
      <c r="J17" s="34" t="s">
        <v>834</v>
      </c>
      <c r="K17" s="34" t="s">
        <v>835</v>
      </c>
      <c r="L17" s="34" t="s">
        <v>836</v>
      </c>
    </row>
    <row r="18" spans="1:12" x14ac:dyDescent="0.3">
      <c r="D18" s="141" t="s">
        <v>456</v>
      </c>
      <c r="E18" s="1" t="s">
        <v>373</v>
      </c>
      <c r="G18" s="43">
        <v>321.82419478270202</v>
      </c>
      <c r="H18" s="43">
        <v>460.50486564009168</v>
      </c>
      <c r="I18" s="43">
        <v>289.51030999490735</v>
      </c>
      <c r="J18" s="43">
        <v>389.01451257407058</v>
      </c>
      <c r="K18" s="43">
        <v>301.13129694002168</v>
      </c>
      <c r="L18" s="43">
        <v>384.99277070468122</v>
      </c>
    </row>
    <row r="19" spans="1:12" ht="15" thickBot="1" x14ac:dyDescent="0.35">
      <c r="D19" s="36" t="s">
        <v>727</v>
      </c>
      <c r="E19" s="37" t="s">
        <v>373</v>
      </c>
      <c r="F19" s="4"/>
      <c r="G19" s="40">
        <v>311.3773553971576</v>
      </c>
      <c r="H19" s="40">
        <v>232.57118204749148</v>
      </c>
      <c r="I19" s="40">
        <v>270.52200515717891</v>
      </c>
      <c r="J19" s="40">
        <v>213.09898242680535</v>
      </c>
      <c r="K19" s="40">
        <v>251.52015952599001</v>
      </c>
      <c r="L19" s="40">
        <v>212.58472715770469</v>
      </c>
    </row>
    <row r="21" spans="1:12" ht="18" x14ac:dyDescent="0.35">
      <c r="A21" s="30" t="s">
        <v>454</v>
      </c>
      <c r="B21" t="s">
        <v>4</v>
      </c>
      <c r="C21" t="s">
        <v>262</v>
      </c>
      <c r="D21" t="s">
        <v>410</v>
      </c>
      <c r="G21" t="s">
        <v>831</v>
      </c>
      <c r="H21" t="s">
        <v>832</v>
      </c>
      <c r="I21" t="s">
        <v>833</v>
      </c>
      <c r="J21" t="s">
        <v>834</v>
      </c>
      <c r="K21" t="s">
        <v>835</v>
      </c>
      <c r="L21" t="s">
        <v>836</v>
      </c>
    </row>
    <row r="22" spans="1:12" x14ac:dyDescent="0.3">
      <c r="A22" s="31" t="s">
        <v>453</v>
      </c>
      <c r="G22" s="1" t="s">
        <v>373</v>
      </c>
      <c r="H22" s="1" t="s">
        <v>373</v>
      </c>
      <c r="I22" s="1" t="s">
        <v>373</v>
      </c>
      <c r="J22" s="1" t="s">
        <v>373</v>
      </c>
      <c r="K22" s="1" t="s">
        <v>373</v>
      </c>
      <c r="L22" s="1" t="s">
        <v>373</v>
      </c>
    </row>
    <row r="23" spans="1:12" x14ac:dyDescent="0.3">
      <c r="A23" t="s">
        <v>458</v>
      </c>
      <c r="B23" s="9">
        <v>0.02</v>
      </c>
      <c r="C23" t="s">
        <v>354</v>
      </c>
      <c r="D23" t="s">
        <v>913</v>
      </c>
      <c r="G23" s="41">
        <v>16.087340914589685</v>
      </c>
      <c r="H23" s="41">
        <v>19.430005284310369</v>
      </c>
      <c r="I23" s="41">
        <v>14.417321652148654</v>
      </c>
      <c r="J23" s="41">
        <v>18.393441956689745</v>
      </c>
      <c r="K23" s="41">
        <v>10.322155349749497</v>
      </c>
      <c r="L23" s="41">
        <v>14.320581547352926</v>
      </c>
    </row>
    <row r="24" spans="1:12" x14ac:dyDescent="0.3">
      <c r="A24" t="s">
        <v>459</v>
      </c>
      <c r="B24" s="9">
        <v>1.4999999999999999E-2</v>
      </c>
      <c r="C24" t="s">
        <v>354</v>
      </c>
      <c r="D24" s="32" t="s">
        <v>570</v>
      </c>
      <c r="G24" s="41">
        <v>12.065505685942263</v>
      </c>
      <c r="H24" s="41">
        <v>14.572503963232773</v>
      </c>
      <c r="I24" s="41">
        <v>10.81299123911149</v>
      </c>
      <c r="J24" s="41">
        <v>13.795081467517306</v>
      </c>
      <c r="K24" s="41">
        <v>7.741616512312123</v>
      </c>
      <c r="L24" s="41">
        <v>10.740436160514696</v>
      </c>
    </row>
    <row r="25" spans="1:12" x14ac:dyDescent="0.3">
      <c r="A25" t="s">
        <v>460</v>
      </c>
      <c r="B25">
        <v>88000</v>
      </c>
      <c r="C25" t="s">
        <v>461</v>
      </c>
      <c r="D25" t="s">
        <v>575</v>
      </c>
      <c r="G25" s="41">
        <v>2.2000000000000002</v>
      </c>
      <c r="H25" s="41">
        <v>2.2000000000000002</v>
      </c>
      <c r="I25" s="41">
        <v>2.2000000000000002</v>
      </c>
      <c r="J25" s="41">
        <v>2.2000000000000002</v>
      </c>
      <c r="K25" s="41">
        <v>2.2000000000000002</v>
      </c>
      <c r="L25" s="41">
        <v>2.2000000000000002</v>
      </c>
    </row>
    <row r="27" spans="1:12" x14ac:dyDescent="0.3">
      <c r="A27" s="31" t="s">
        <v>443</v>
      </c>
      <c r="F27" s="1" t="s">
        <v>262</v>
      </c>
    </row>
    <row r="28" spans="1:12" x14ac:dyDescent="0.3">
      <c r="A28" t="s">
        <v>567</v>
      </c>
      <c r="B28">
        <v>2.4</v>
      </c>
      <c r="C28" t="s">
        <v>362</v>
      </c>
      <c r="D28" t="s">
        <v>907</v>
      </c>
      <c r="G28" s="41">
        <v>0</v>
      </c>
      <c r="H28" s="41">
        <v>0</v>
      </c>
      <c r="I28" s="41">
        <v>2.4386517274060229E-2</v>
      </c>
      <c r="J28" s="41">
        <v>0</v>
      </c>
      <c r="K28" s="41">
        <v>3.4216021806779705E-2</v>
      </c>
      <c r="L28" s="41">
        <v>0</v>
      </c>
    </row>
    <row r="29" spans="1:12" x14ac:dyDescent="0.3">
      <c r="A29" t="s">
        <v>246</v>
      </c>
      <c r="B29">
        <v>1300</v>
      </c>
      <c r="C29" t="s">
        <v>362</v>
      </c>
      <c r="D29" t="s">
        <v>908</v>
      </c>
      <c r="G29" s="41">
        <v>4.4056559596820053</v>
      </c>
      <c r="H29" s="41">
        <v>4.4056559596820097</v>
      </c>
      <c r="I29" s="41">
        <v>4.8167656498527132</v>
      </c>
      <c r="J29" s="41">
        <v>4.6889501320439351</v>
      </c>
      <c r="K29" s="41">
        <v>2.7559373180076836</v>
      </c>
      <c r="L29" s="41">
        <v>2.6969144297788534</v>
      </c>
    </row>
    <row r="30" spans="1:12" x14ac:dyDescent="0.3">
      <c r="A30" t="s">
        <v>276</v>
      </c>
      <c r="B30">
        <v>89</v>
      </c>
      <c r="C30" t="s">
        <v>451</v>
      </c>
      <c r="D30" s="32" t="s">
        <v>574</v>
      </c>
      <c r="G30" s="41">
        <v>118.90250151429701</v>
      </c>
      <c r="H30" s="41">
        <v>114.13175664918997</v>
      </c>
      <c r="I30" s="41">
        <v>90.297184781067727</v>
      </c>
      <c r="J30" s="41">
        <v>87.90109962731762</v>
      </c>
      <c r="K30" s="41">
        <v>95.991909023110736</v>
      </c>
      <c r="L30" s="41">
        <v>93.936085880790898</v>
      </c>
    </row>
    <row r="31" spans="1:12" x14ac:dyDescent="0.3">
      <c r="A31" t="s">
        <v>160</v>
      </c>
      <c r="B31">
        <v>260</v>
      </c>
      <c r="C31" t="s">
        <v>362</v>
      </c>
      <c r="D31" t="s">
        <v>906</v>
      </c>
      <c r="G31" s="41">
        <v>1.2015425344587285</v>
      </c>
      <c r="H31" s="41">
        <v>1.20154253445873</v>
      </c>
      <c r="I31" s="41">
        <v>1.3136633590507398</v>
      </c>
      <c r="J31" s="41">
        <v>1.2788045814665276</v>
      </c>
      <c r="K31" s="41">
        <v>0.75161926854755001</v>
      </c>
      <c r="L31" s="41">
        <v>0.73552211721241456</v>
      </c>
    </row>
    <row r="32" spans="1:12" x14ac:dyDescent="0.3">
      <c r="A32" t="s">
        <v>255</v>
      </c>
      <c r="B32">
        <v>104</v>
      </c>
      <c r="C32" t="s">
        <v>362</v>
      </c>
      <c r="D32" s="32" t="s">
        <v>450</v>
      </c>
      <c r="G32" s="41">
        <v>141.36408507562612</v>
      </c>
      <c r="H32" s="41">
        <v>141.36408507562612</v>
      </c>
      <c r="I32" s="41">
        <v>141.36408507562612</v>
      </c>
      <c r="J32" s="41">
        <v>141.36408507562612</v>
      </c>
      <c r="K32" s="41">
        <v>141.36408507562612</v>
      </c>
      <c r="L32" s="41">
        <v>141.36408507562612</v>
      </c>
    </row>
    <row r="33" spans="1:12" x14ac:dyDescent="0.3">
      <c r="A33" t="s">
        <v>439</v>
      </c>
      <c r="B33" s="20">
        <v>1000</v>
      </c>
      <c r="C33" t="s">
        <v>362</v>
      </c>
      <c r="D33" s="32" t="s">
        <v>579</v>
      </c>
      <c r="G33" s="41">
        <v>3.2029999999999998E-4</v>
      </c>
      <c r="H33" s="41">
        <v>1.6241909540419395</v>
      </c>
      <c r="I33" s="41">
        <v>3.1606284869496376E-2</v>
      </c>
      <c r="J33" s="41">
        <v>1.19859127130587</v>
      </c>
      <c r="K33" s="41">
        <v>0.16054300752182044</v>
      </c>
      <c r="L33" s="41">
        <v>1.0054104668767825</v>
      </c>
    </row>
    <row r="34" spans="1:12" x14ac:dyDescent="0.3">
      <c r="A34" t="s">
        <v>440</v>
      </c>
      <c r="B34" s="20">
        <v>850</v>
      </c>
      <c r="C34" t="s">
        <v>362</v>
      </c>
      <c r="D34" s="32" t="s">
        <v>577</v>
      </c>
      <c r="G34" s="41">
        <v>0.35117808880930546</v>
      </c>
      <c r="H34" s="41">
        <v>0.35117808880930573</v>
      </c>
      <c r="I34" s="41">
        <v>0.17137401233442195</v>
      </c>
      <c r="J34" s="41">
        <v>0.17500944157372358</v>
      </c>
      <c r="K34" s="41">
        <v>0.15417445788959414</v>
      </c>
      <c r="L34" s="41">
        <v>0.15687932366993856</v>
      </c>
    </row>
    <row r="35" spans="1:12" x14ac:dyDescent="0.3">
      <c r="A35" t="s">
        <v>442</v>
      </c>
      <c r="B35">
        <v>6825</v>
      </c>
      <c r="C35" t="s">
        <v>362</v>
      </c>
      <c r="D35" t="s">
        <v>578</v>
      </c>
      <c r="G35" s="41">
        <v>0</v>
      </c>
      <c r="H35" s="41">
        <v>0</v>
      </c>
      <c r="I35" s="41">
        <v>0</v>
      </c>
      <c r="J35" s="41">
        <v>0</v>
      </c>
      <c r="K35" s="41">
        <v>0</v>
      </c>
      <c r="L35" s="41">
        <v>0</v>
      </c>
    </row>
    <row r="36" spans="1:12" x14ac:dyDescent="0.3">
      <c r="A36" t="s">
        <v>370</v>
      </c>
      <c r="B36">
        <v>0</v>
      </c>
      <c r="C36" t="s">
        <v>362</v>
      </c>
      <c r="G36" s="41">
        <v>0</v>
      </c>
      <c r="H36" s="41">
        <v>0</v>
      </c>
      <c r="I36" s="41">
        <v>0</v>
      </c>
      <c r="J36" s="41">
        <v>0</v>
      </c>
      <c r="K36" s="41">
        <v>0</v>
      </c>
      <c r="L36" s="41">
        <v>0</v>
      </c>
    </row>
    <row r="37" spans="1:12" x14ac:dyDescent="0.3">
      <c r="A37" t="s">
        <v>269</v>
      </c>
      <c r="B37">
        <v>0</v>
      </c>
      <c r="C37" t="s">
        <v>362</v>
      </c>
      <c r="D37" t="s">
        <v>441</v>
      </c>
      <c r="G37" s="41">
        <v>0</v>
      </c>
      <c r="H37" s="41">
        <v>0</v>
      </c>
      <c r="I37" s="41">
        <v>0</v>
      </c>
      <c r="J37" s="41">
        <v>0</v>
      </c>
      <c r="K37" s="41">
        <v>0</v>
      </c>
      <c r="L37" s="41">
        <v>0</v>
      </c>
    </row>
    <row r="39" spans="1:12" x14ac:dyDescent="0.3">
      <c r="A39" s="31" t="s">
        <v>444</v>
      </c>
    </row>
    <row r="40" spans="1:12" x14ac:dyDescent="0.3">
      <c r="A40" t="s">
        <v>445</v>
      </c>
      <c r="B40">
        <v>125</v>
      </c>
      <c r="C40" t="s">
        <v>362</v>
      </c>
      <c r="D40" t="s">
        <v>909</v>
      </c>
      <c r="G40" s="41">
        <v>0.21709726382920488</v>
      </c>
      <c r="H40" s="41">
        <v>0.20838663415972097</v>
      </c>
      <c r="I40" s="41">
        <v>0.16486845518698587</v>
      </c>
      <c r="J40" s="41">
        <v>0.16049358060830562</v>
      </c>
      <c r="K40" s="41">
        <v>1.7604776156503565</v>
      </c>
      <c r="L40" s="41">
        <v>1.72277411896396</v>
      </c>
    </row>
    <row r="41" spans="1:12" x14ac:dyDescent="0.3">
      <c r="A41" t="s">
        <v>365</v>
      </c>
      <c r="B41">
        <v>4</v>
      </c>
      <c r="C41" t="s">
        <v>362</v>
      </c>
      <c r="D41" t="s">
        <v>909</v>
      </c>
      <c r="G41" s="41">
        <v>0.4954744028982041</v>
      </c>
      <c r="H41" s="41">
        <v>2.0378864703983379</v>
      </c>
      <c r="I41" s="41">
        <v>0.52323117290210608</v>
      </c>
      <c r="J41" s="41">
        <v>1.5731888662526228</v>
      </c>
      <c r="K41" s="41">
        <v>0.92552229308091871</v>
      </c>
      <c r="L41" s="41">
        <v>1.7581310333110574</v>
      </c>
    </row>
    <row r="42" spans="1:12" x14ac:dyDescent="0.3">
      <c r="A42" t="s">
        <v>499</v>
      </c>
      <c r="B42">
        <v>146</v>
      </c>
      <c r="C42" t="s">
        <v>362</v>
      </c>
      <c r="D42" s="82" t="s">
        <v>725</v>
      </c>
      <c r="G42" s="41">
        <v>1.5164755154597069</v>
      </c>
      <c r="H42" s="41">
        <v>1.9333549817881799</v>
      </c>
      <c r="I42" s="41">
        <v>1.5985816768091325</v>
      </c>
      <c r="J42" s="41">
        <v>1.858561239492629</v>
      </c>
      <c r="K42" s="41">
        <v>0.9690101884175083</v>
      </c>
      <c r="L42" s="41">
        <v>1.1679392778167594</v>
      </c>
    </row>
    <row r="43" spans="1:12" ht="72" x14ac:dyDescent="0.3">
      <c r="A43" t="s">
        <v>500</v>
      </c>
      <c r="B43" s="10">
        <v>60</v>
      </c>
      <c r="C43" t="s">
        <v>362</v>
      </c>
      <c r="D43" s="55" t="s">
        <v>910</v>
      </c>
      <c r="G43" s="41">
        <v>5.9752146603641337E-2</v>
      </c>
      <c r="H43" s="41">
        <v>89.437907300188215</v>
      </c>
      <c r="I43" s="41">
        <v>3.5699434283231044</v>
      </c>
      <c r="J43" s="41">
        <v>68.06058396648892</v>
      </c>
      <c r="K43" s="41">
        <v>16.154669144612107</v>
      </c>
      <c r="L43" s="41">
        <v>66.619151117055196</v>
      </c>
    </row>
    <row r="44" spans="1:12" x14ac:dyDescent="0.3">
      <c r="A44" t="s">
        <v>446</v>
      </c>
      <c r="B44">
        <v>125</v>
      </c>
      <c r="C44" t="s">
        <v>362</v>
      </c>
      <c r="D44" t="s">
        <v>909</v>
      </c>
      <c r="G44" s="41">
        <v>0.5776646800282349</v>
      </c>
      <c r="H44" s="41">
        <v>0.57766468002823557</v>
      </c>
      <c r="I44" s="41">
        <v>0.63156892262054809</v>
      </c>
      <c r="J44" s="41">
        <v>0.6148098949358306</v>
      </c>
      <c r="K44" s="41">
        <v>0.36135541757093753</v>
      </c>
      <c r="L44" s="41">
        <v>0.35361640250596854</v>
      </c>
    </row>
    <row r="46" spans="1:12" x14ac:dyDescent="0.3">
      <c r="A46" s="31" t="s">
        <v>371</v>
      </c>
    </row>
    <row r="47" spans="1:12" x14ac:dyDescent="0.3">
      <c r="A47" t="s">
        <v>372</v>
      </c>
      <c r="B47" s="79">
        <v>7.4797500000000003E-2</v>
      </c>
      <c r="C47" t="s">
        <v>364</v>
      </c>
      <c r="D47" t="s">
        <v>619</v>
      </c>
      <c r="G47" s="41">
        <v>19.096978121716738</v>
      </c>
      <c r="H47" s="41">
        <v>61.396017823491633</v>
      </c>
      <c r="I47" s="41">
        <v>15.585707828821008</v>
      </c>
      <c r="J47" s="41">
        <v>42.102797927289423</v>
      </c>
      <c r="K47" s="41">
        <v>17.327429136489691</v>
      </c>
      <c r="L47" s="41">
        <v>42.69987063356038</v>
      </c>
    </row>
    <row r="48" spans="1:12" x14ac:dyDescent="0.3">
      <c r="A48" t="s">
        <v>263</v>
      </c>
      <c r="B48">
        <v>0.06</v>
      </c>
      <c r="C48" t="s">
        <v>362</v>
      </c>
      <c r="D48" s="32" t="s">
        <v>449</v>
      </c>
      <c r="G48" s="41">
        <v>3.2826225787611367</v>
      </c>
      <c r="H48" s="41">
        <v>5.6327292406861158</v>
      </c>
      <c r="I48" s="41">
        <v>1.9870299389090613</v>
      </c>
      <c r="J48" s="41">
        <v>3.6490135454619761</v>
      </c>
      <c r="K48" s="41">
        <v>2.1565771096282704</v>
      </c>
      <c r="L48" s="41">
        <v>3.5153731196452265</v>
      </c>
    </row>
    <row r="49" spans="1:12" x14ac:dyDescent="0.3">
      <c r="G49" s="41"/>
      <c r="H49" s="41"/>
      <c r="I49" s="41"/>
      <c r="J49" s="41"/>
      <c r="K49" s="41"/>
      <c r="L49" s="41"/>
    </row>
    <row r="50" spans="1:12" ht="18" x14ac:dyDescent="0.35">
      <c r="A50" s="30" t="s">
        <v>447</v>
      </c>
    </row>
    <row r="51" spans="1:12" ht="115.2" x14ac:dyDescent="0.3">
      <c r="A51" t="s">
        <v>726</v>
      </c>
      <c r="B51" s="10">
        <v>146</v>
      </c>
      <c r="C51" t="s">
        <v>362</v>
      </c>
      <c r="D51" s="142" t="s">
        <v>911</v>
      </c>
      <c r="G51" s="41">
        <v>10.446839385544408</v>
      </c>
      <c r="H51" s="41">
        <v>227.9336835926002</v>
      </c>
      <c r="I51" s="41">
        <v>18.988304837728435</v>
      </c>
      <c r="J51" s="41">
        <v>175.91553014726523</v>
      </c>
      <c r="K51" s="41">
        <v>49.611137414031674</v>
      </c>
      <c r="L51" s="41">
        <v>172.40804354697653</v>
      </c>
    </row>
    <row r="52" spans="1:12" x14ac:dyDescent="0.3">
      <c r="G52" s="41"/>
      <c r="H52" s="41"/>
      <c r="I52" s="41"/>
      <c r="J52" s="41"/>
    </row>
    <row r="53" spans="1:12" x14ac:dyDescent="0.3">
      <c r="B53" s="10"/>
    </row>
  </sheetData>
  <hyperlinks>
    <hyperlink ref="D33" r:id="rId1" xr:uid="{00000000-0004-0000-0B00-000000000000}"/>
    <hyperlink ref="D32" r:id="rId2" xr:uid="{00000000-0004-0000-0B00-000001000000}"/>
    <hyperlink ref="D48" r:id="rId3" xr:uid="{00000000-0004-0000-0B00-000002000000}"/>
    <hyperlink ref="D30" r:id="rId4" xr:uid="{00000000-0004-0000-0B00-000003000000}"/>
    <hyperlink ref="D24" r:id="rId5" xr:uid="{00000000-0004-0000-0B00-000004000000}"/>
    <hyperlink ref="D12" r:id="rId6" xr:uid="{6E7D781C-7646-4A61-896B-DC001D962531}"/>
    <hyperlink ref="D13" r:id="rId7" xr:uid="{16206E47-0471-48C3-9A71-07B47130B45C}"/>
    <hyperlink ref="D34" r:id="rId8" xr:uid="{FCF1A0B7-4249-4E2D-A56B-789202981449}"/>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0"/>
  <dimension ref="A1:Q77"/>
  <sheetViews>
    <sheetView zoomScaleNormal="100" workbookViewId="0">
      <selection activeCell="D41" sqref="D41"/>
    </sheetView>
  </sheetViews>
  <sheetFormatPr defaultColWidth="8.77734375" defaultRowHeight="14.4" x14ac:dyDescent="0.3"/>
  <cols>
    <col min="1" max="1" width="26.77734375" bestFit="1" customWidth="1"/>
    <col min="2" max="2" width="13.77734375" bestFit="1" customWidth="1"/>
    <col min="3" max="3" width="13.77734375" customWidth="1"/>
    <col min="4" max="4" width="17" customWidth="1"/>
    <col min="5" max="5" width="14.77734375" customWidth="1"/>
    <col min="6" max="6" width="21.21875" bestFit="1" customWidth="1"/>
    <col min="7" max="7" width="21.21875" customWidth="1"/>
    <col min="8" max="8" width="22.21875" bestFit="1" customWidth="1"/>
    <col min="9" max="9" width="22.21875" customWidth="1"/>
    <col min="10" max="10" width="25.21875" bestFit="1" customWidth="1"/>
    <col min="11" max="11" width="25.21875" customWidth="1"/>
    <col min="12" max="12" width="19.77734375" bestFit="1" customWidth="1"/>
    <col min="13" max="13" width="19.77734375" customWidth="1"/>
    <col min="14" max="14" width="14.77734375" bestFit="1" customWidth="1"/>
    <col min="15" max="15" width="14.77734375" customWidth="1"/>
    <col min="16" max="16" width="19.44140625" bestFit="1" customWidth="1"/>
    <col min="17" max="17" width="20.77734375" bestFit="1" customWidth="1"/>
  </cols>
  <sheetData>
    <row r="1" spans="1:17" ht="21" x14ac:dyDescent="0.4">
      <c r="A1" s="38" t="s">
        <v>1015</v>
      </c>
    </row>
    <row r="2" spans="1:17" ht="18" x14ac:dyDescent="0.35">
      <c r="A2" s="30" t="s">
        <v>462</v>
      </c>
      <c r="D2" t="s">
        <v>410</v>
      </c>
    </row>
    <row r="3" spans="1:17" x14ac:dyDescent="0.3">
      <c r="A3" t="s">
        <v>413</v>
      </c>
      <c r="B3">
        <v>1000</v>
      </c>
      <c r="C3" t="s">
        <v>367</v>
      </c>
    </row>
    <row r="4" spans="1:17" x14ac:dyDescent="0.3">
      <c r="A4" t="s">
        <v>415</v>
      </c>
      <c r="B4">
        <v>8000</v>
      </c>
      <c r="C4" t="s">
        <v>356</v>
      </c>
      <c r="D4" s="32" t="s">
        <v>984</v>
      </c>
    </row>
    <row r="5" spans="1:17" x14ac:dyDescent="0.3">
      <c r="A5" t="s">
        <v>413</v>
      </c>
      <c r="B5" s="7">
        <v>125</v>
      </c>
      <c r="C5" t="s">
        <v>414</v>
      </c>
    </row>
    <row r="6" spans="1:17" x14ac:dyDescent="0.3">
      <c r="A6" t="s">
        <v>375</v>
      </c>
      <c r="B6">
        <v>25</v>
      </c>
      <c r="C6" t="s">
        <v>76</v>
      </c>
    </row>
    <row r="7" spans="1:17" x14ac:dyDescent="0.3">
      <c r="A7" t="s">
        <v>357</v>
      </c>
      <c r="B7">
        <v>20</v>
      </c>
      <c r="C7" t="s">
        <v>358</v>
      </c>
      <c r="D7" s="32" t="s">
        <v>984</v>
      </c>
    </row>
    <row r="8" spans="1:17" x14ac:dyDescent="0.3">
      <c r="A8" t="s">
        <v>359</v>
      </c>
      <c r="B8">
        <v>0.06</v>
      </c>
      <c r="C8" t="s">
        <v>76</v>
      </c>
      <c r="D8" s="32" t="s">
        <v>984</v>
      </c>
    </row>
    <row r="9" spans="1:17" x14ac:dyDescent="0.3">
      <c r="A9" t="s">
        <v>360</v>
      </c>
      <c r="B9" s="7">
        <v>11.469921218565263</v>
      </c>
      <c r="C9" t="s">
        <v>76</v>
      </c>
    </row>
    <row r="10" spans="1:17" x14ac:dyDescent="0.3">
      <c r="A10" t="s">
        <v>437</v>
      </c>
      <c r="B10">
        <v>0.7</v>
      </c>
      <c r="C10" t="s">
        <v>76</v>
      </c>
    </row>
    <row r="12" spans="1:17" ht="18" x14ac:dyDescent="0.35">
      <c r="A12" s="30" t="s">
        <v>463</v>
      </c>
      <c r="B12" t="s">
        <v>831</v>
      </c>
      <c r="C12" t="s">
        <v>832</v>
      </c>
      <c r="D12" t="s">
        <v>833</v>
      </c>
      <c r="E12" t="s">
        <v>834</v>
      </c>
      <c r="F12" t="s">
        <v>835</v>
      </c>
      <c r="G12" t="s">
        <v>836</v>
      </c>
    </row>
    <row r="13" spans="1:17" x14ac:dyDescent="0.3">
      <c r="A13" s="1" t="s">
        <v>465</v>
      </c>
      <c r="B13" s="43">
        <v>70.128217592238983</v>
      </c>
      <c r="C13" s="43">
        <v>84.699653202059153</v>
      </c>
      <c r="D13" s="43">
        <v>62.848223115302503</v>
      </c>
      <c r="E13" s="43">
        <v>80.181037477206416</v>
      </c>
      <c r="F13" s="43">
        <v>44.996627060707326</v>
      </c>
      <c r="G13" s="43">
        <v>62.426677892841887</v>
      </c>
      <c r="H13" s="43"/>
      <c r="I13" s="43"/>
      <c r="J13" s="43"/>
      <c r="K13" s="43"/>
      <c r="L13" s="43"/>
      <c r="M13" s="43"/>
      <c r="N13" s="43"/>
      <c r="O13" s="43"/>
      <c r="P13" s="43"/>
      <c r="Q13" s="43"/>
    </row>
    <row r="14" spans="1:17" x14ac:dyDescent="0.3">
      <c r="A14" t="s">
        <v>464</v>
      </c>
      <c r="B14" s="41">
        <v>45.627286870972547</v>
      </c>
      <c r="C14" s="41">
        <v>45.627286870972554</v>
      </c>
      <c r="D14" s="41">
        <v>45.710849197894333</v>
      </c>
      <c r="E14" s="41">
        <v>44.858356422665359</v>
      </c>
      <c r="F14" s="41">
        <v>23.817189548998151</v>
      </c>
      <c r="G14" s="41">
        <v>23.458972975981478</v>
      </c>
      <c r="H14" s="41"/>
      <c r="I14" s="41"/>
      <c r="J14" s="41"/>
      <c r="K14" s="41"/>
      <c r="L14" s="41"/>
      <c r="M14" s="41"/>
      <c r="N14" s="41"/>
      <c r="O14" s="41"/>
      <c r="P14" s="41"/>
      <c r="Q14" s="41"/>
    </row>
    <row r="15" spans="1:17" x14ac:dyDescent="0.3">
      <c r="A15" t="s">
        <v>317</v>
      </c>
      <c r="B15" s="41"/>
      <c r="C15" s="41"/>
      <c r="D15" s="41"/>
      <c r="E15" s="41"/>
      <c r="F15" s="41">
        <v>4.2429309765026089</v>
      </c>
      <c r="G15" s="41">
        <v>4.1824065090001996</v>
      </c>
      <c r="H15" s="41"/>
      <c r="I15" s="41"/>
      <c r="J15" s="41"/>
      <c r="K15" s="41"/>
      <c r="L15" s="41"/>
      <c r="M15" s="41"/>
      <c r="N15" s="41"/>
      <c r="O15" s="41"/>
      <c r="P15" s="41"/>
      <c r="Q15" s="41"/>
    </row>
    <row r="16" spans="1:17" x14ac:dyDescent="0.3">
      <c r="A16" t="s">
        <v>329</v>
      </c>
      <c r="B16" s="41">
        <v>18.686980931483149</v>
      </c>
      <c r="C16" s="41">
        <v>18.686980931483056</v>
      </c>
      <c r="D16" s="41">
        <v>11.323424127624888</v>
      </c>
      <c r="E16" s="41">
        <v>11.591189434749388</v>
      </c>
      <c r="F16" s="41">
        <v>11.12255674542328</v>
      </c>
      <c r="G16" s="41">
        <v>11.302147200136107</v>
      </c>
      <c r="H16" s="41"/>
      <c r="I16" s="41"/>
      <c r="J16" s="41"/>
      <c r="K16" s="41"/>
      <c r="L16" s="41"/>
      <c r="M16" s="41"/>
      <c r="N16" s="41"/>
      <c r="O16" s="41"/>
      <c r="P16" s="41"/>
      <c r="Q16" s="41"/>
    </row>
    <row r="17" spans="1:17" x14ac:dyDescent="0.3">
      <c r="A17" t="s">
        <v>326</v>
      </c>
      <c r="B17" s="41">
        <v>5.8139497897832833</v>
      </c>
      <c r="C17" s="41">
        <v>5.8139497897832833</v>
      </c>
      <c r="D17" s="41">
        <v>5.8139497897832833</v>
      </c>
      <c r="E17" s="41">
        <v>5.8139497897832833</v>
      </c>
      <c r="F17" s="41">
        <v>5.8139497897832833</v>
      </c>
      <c r="G17" s="41">
        <v>5.8139497897832833</v>
      </c>
      <c r="H17" s="41"/>
      <c r="I17" s="41"/>
      <c r="J17" s="41"/>
      <c r="K17" s="41"/>
      <c r="L17" s="41"/>
      <c r="M17" s="41"/>
      <c r="N17" s="41"/>
      <c r="O17" s="41"/>
      <c r="P17" s="41"/>
      <c r="Q17" s="41"/>
    </row>
    <row r="18" spans="1:17" x14ac:dyDescent="0.3">
      <c r="A18" t="s">
        <v>636</v>
      </c>
      <c r="B18" s="41"/>
      <c r="C18" s="41">
        <v>7.9183571200330851</v>
      </c>
      <c r="D18" s="41"/>
      <c r="E18" s="41">
        <v>12.422329515566398</v>
      </c>
      <c r="F18" s="41"/>
      <c r="G18" s="41">
        <v>12.255717225281044</v>
      </c>
      <c r="H18" s="41"/>
      <c r="I18" s="41"/>
      <c r="J18" s="41"/>
      <c r="K18" s="41"/>
      <c r="L18" s="41"/>
      <c r="M18" s="41"/>
      <c r="N18" s="41"/>
      <c r="O18" s="41"/>
      <c r="P18" s="41"/>
      <c r="Q18" s="41"/>
    </row>
    <row r="19" spans="1:17" x14ac:dyDescent="0.3">
      <c r="A19" t="s">
        <v>630</v>
      </c>
      <c r="B19" s="41"/>
      <c r="C19" s="41">
        <v>6.6530784897871822</v>
      </c>
      <c r="D19" s="41"/>
      <c r="E19" s="41">
        <v>5.4952123144419867</v>
      </c>
      <c r="F19" s="41"/>
      <c r="G19" s="41">
        <v>5.4134841926597757</v>
      </c>
      <c r="H19" s="41"/>
      <c r="I19" s="41"/>
      <c r="J19" s="41"/>
      <c r="K19" s="41"/>
      <c r="L19" s="41"/>
      <c r="M19" s="41"/>
      <c r="N19" s="41"/>
      <c r="O19" s="41"/>
      <c r="P19" s="41"/>
      <c r="Q19" s="41"/>
    </row>
    <row r="20" spans="1:17" x14ac:dyDescent="0.3">
      <c r="B20" s="41"/>
      <c r="C20" s="41"/>
      <c r="D20" s="41"/>
      <c r="E20" s="41"/>
      <c r="F20" s="41"/>
      <c r="G20" s="41"/>
      <c r="H20" s="41"/>
      <c r="I20" s="41"/>
      <c r="J20" s="41"/>
      <c r="K20" s="41"/>
      <c r="L20" s="41"/>
      <c r="M20" s="41"/>
      <c r="N20" s="41"/>
      <c r="O20" s="41"/>
      <c r="P20" s="41"/>
      <c r="Q20" s="41"/>
    </row>
    <row r="21" spans="1:17" x14ac:dyDescent="0.3">
      <c r="A21" s="1" t="s">
        <v>466</v>
      </c>
      <c r="B21" s="43">
        <v>321.82419478270197</v>
      </c>
      <c r="C21" s="43">
        <v>460.50486564009168</v>
      </c>
      <c r="D21" s="43">
        <v>289.51030999490735</v>
      </c>
      <c r="E21" s="43">
        <v>389.01451257407052</v>
      </c>
      <c r="F21" s="43">
        <v>301.13129694002174</v>
      </c>
      <c r="G21" s="43">
        <v>384.99277070468116</v>
      </c>
      <c r="H21" s="43"/>
      <c r="I21" s="43"/>
      <c r="J21" s="43"/>
      <c r="K21" s="43"/>
      <c r="L21" s="43"/>
      <c r="M21" s="43"/>
      <c r="N21" s="43"/>
      <c r="O21" s="43"/>
      <c r="P21" s="43"/>
      <c r="Q21" s="43"/>
    </row>
    <row r="22" spans="1:17" x14ac:dyDescent="0.3">
      <c r="A22" s="31" t="s">
        <v>453</v>
      </c>
      <c r="B22" s="41">
        <v>30.352846600531947</v>
      </c>
      <c r="C22" s="41">
        <v>36.202509247543148</v>
      </c>
      <c r="D22" s="41">
        <v>27.430312891260144</v>
      </c>
      <c r="E22" s="41">
        <v>34.388523424207051</v>
      </c>
      <c r="F22" s="41">
        <v>20.263771862061621</v>
      </c>
      <c r="G22" s="41">
        <v>27.261017707867619</v>
      </c>
      <c r="H22" s="41"/>
      <c r="I22" s="41"/>
      <c r="J22" s="41"/>
      <c r="K22" s="41"/>
      <c r="L22" s="41"/>
      <c r="M22" s="41"/>
      <c r="N22" s="41"/>
      <c r="O22" s="41"/>
      <c r="P22" s="41"/>
      <c r="Q22" s="41"/>
    </row>
    <row r="23" spans="1:17" x14ac:dyDescent="0.3">
      <c r="A23" s="31" t="s">
        <v>443</v>
      </c>
      <c r="B23" s="41">
        <v>266.22528347287317</v>
      </c>
      <c r="C23" s="41">
        <v>263.07840926180808</v>
      </c>
      <c r="D23" s="41">
        <v>238.01906568007527</v>
      </c>
      <c r="E23" s="41">
        <v>236.60654012933381</v>
      </c>
      <c r="F23" s="41">
        <v>241.21248417251027</v>
      </c>
      <c r="G23" s="41">
        <v>239.89489729395501</v>
      </c>
      <c r="H23" s="41"/>
      <c r="I23" s="41"/>
      <c r="J23" s="41"/>
      <c r="K23" s="41"/>
      <c r="L23" s="41"/>
      <c r="M23" s="41"/>
      <c r="N23" s="41"/>
      <c r="O23" s="41"/>
      <c r="P23" s="41"/>
      <c r="Q23" s="41"/>
    </row>
    <row r="24" spans="1:17" x14ac:dyDescent="0.3">
      <c r="A24" s="31" t="s">
        <v>444</v>
      </c>
      <c r="B24" s="41">
        <v>2.8664640088189923</v>
      </c>
      <c r="C24" s="41">
        <v>94.195200066562691</v>
      </c>
      <c r="D24" s="41">
        <v>6.4881936558418776</v>
      </c>
      <c r="E24" s="41">
        <v>72.267637547778307</v>
      </c>
      <c r="F24" s="41">
        <v>20.171034659331827</v>
      </c>
      <c r="G24" s="41">
        <v>71.62161194965293</v>
      </c>
      <c r="H24" s="41"/>
      <c r="I24" s="41"/>
      <c r="J24" s="41"/>
      <c r="K24" s="41"/>
      <c r="L24" s="41"/>
      <c r="M24" s="41"/>
      <c r="N24" s="41"/>
      <c r="O24" s="41"/>
      <c r="P24" s="41"/>
      <c r="Q24" s="41"/>
    </row>
    <row r="25" spans="1:17" x14ac:dyDescent="0.3">
      <c r="A25" s="31" t="s">
        <v>371</v>
      </c>
      <c r="B25" s="41">
        <v>22.379600700477873</v>
      </c>
      <c r="C25" s="41">
        <v>67.02874706417775</v>
      </c>
      <c r="D25" s="41">
        <v>17.572737767730068</v>
      </c>
      <c r="E25" s="41">
        <v>45.751811472751399</v>
      </c>
      <c r="F25" s="41">
        <v>19.484006246117961</v>
      </c>
      <c r="G25" s="41">
        <v>46.215243753205606</v>
      </c>
      <c r="H25" s="41"/>
      <c r="I25" s="41"/>
      <c r="J25" s="41"/>
      <c r="K25" s="41"/>
      <c r="L25" s="41"/>
      <c r="M25" s="41"/>
      <c r="N25" s="41"/>
      <c r="O25" s="41"/>
      <c r="P25" s="41"/>
      <c r="Q25" s="41"/>
    </row>
    <row r="26" spans="1:17" ht="15" thickBot="1" x14ac:dyDescent="0.35"/>
    <row r="27" spans="1:17" ht="15" thickBot="1" x14ac:dyDescent="0.35">
      <c r="A27" s="44" t="s">
        <v>452</v>
      </c>
      <c r="B27" s="45">
        <v>391.95241237494093</v>
      </c>
      <c r="C27" s="45">
        <v>545.20451884215083</v>
      </c>
      <c r="D27" s="45">
        <v>352.35853311020986</v>
      </c>
      <c r="E27" s="45">
        <v>469.19555005127694</v>
      </c>
      <c r="F27" s="45">
        <v>346.12792400072908</v>
      </c>
      <c r="G27" s="45">
        <v>447.41944859752306</v>
      </c>
      <c r="H27" s="45"/>
      <c r="I27" s="45"/>
      <c r="J27" s="45"/>
      <c r="K27" s="45"/>
      <c r="L27" s="45"/>
      <c r="M27" s="45"/>
      <c r="N27" s="45"/>
      <c r="O27" s="45"/>
      <c r="P27" s="45"/>
      <c r="Q27" s="45"/>
    </row>
    <row r="29" spans="1:17" x14ac:dyDescent="0.3">
      <c r="A29" s="1" t="s">
        <v>467</v>
      </c>
      <c r="B29" s="43">
        <v>-10.446839385544408</v>
      </c>
      <c r="C29" s="43">
        <v>-227.9336835926002</v>
      </c>
      <c r="D29" s="43">
        <v>-18.988304837728435</v>
      </c>
      <c r="E29" s="43">
        <v>-175.91553014726523</v>
      </c>
      <c r="F29" s="43">
        <v>-49.611137414031674</v>
      </c>
      <c r="G29" s="43">
        <v>-172.40804354697653</v>
      </c>
      <c r="H29" s="43"/>
      <c r="I29" s="43"/>
      <c r="J29" s="43"/>
      <c r="K29" s="43"/>
      <c r="L29" s="43"/>
      <c r="M29" s="43"/>
      <c r="N29" s="43"/>
      <c r="O29" s="43"/>
      <c r="P29" s="43"/>
      <c r="Q29" s="43"/>
    </row>
    <row r="30" spans="1:17" x14ac:dyDescent="0.3">
      <c r="A30" s="31" t="s">
        <v>18</v>
      </c>
      <c r="B30" s="41">
        <v>-10.446839385544408</v>
      </c>
      <c r="C30" s="41">
        <v>-227.9336835926002</v>
      </c>
      <c r="D30" s="41">
        <v>-18.988304837728435</v>
      </c>
      <c r="E30" s="41">
        <v>-175.91553014726523</v>
      </c>
      <c r="F30" s="41">
        <v>-49.611137414031674</v>
      </c>
      <c r="G30" s="41">
        <v>-172.40804354697653</v>
      </c>
      <c r="H30" s="41"/>
      <c r="I30" s="41"/>
      <c r="J30" s="41"/>
      <c r="K30" s="41"/>
      <c r="L30" s="41"/>
      <c r="M30" s="41"/>
      <c r="N30" s="41"/>
      <c r="O30" s="41"/>
      <c r="P30" s="41"/>
      <c r="Q30" s="41"/>
    </row>
    <row r="31" spans="1:17" ht="15" thickBot="1" x14ac:dyDescent="0.35"/>
    <row r="32" spans="1:17" ht="15" thickBot="1" x14ac:dyDescent="0.35">
      <c r="A32" s="44" t="s">
        <v>728</v>
      </c>
      <c r="B32" s="45">
        <v>381.50557298939651</v>
      </c>
      <c r="C32" s="45">
        <v>317.2708352495506</v>
      </c>
      <c r="D32" s="45">
        <v>333.37022827248143</v>
      </c>
      <c r="E32" s="45">
        <v>293.28001990401174</v>
      </c>
      <c r="F32" s="45">
        <v>296.51678658669744</v>
      </c>
      <c r="G32" s="45">
        <v>275.0114050505465</v>
      </c>
      <c r="H32" s="45"/>
      <c r="I32" s="45"/>
      <c r="J32" s="45"/>
      <c r="K32" s="45"/>
      <c r="L32" s="45"/>
      <c r="M32" s="45"/>
      <c r="N32" s="45"/>
      <c r="O32" s="45"/>
      <c r="P32" s="45"/>
      <c r="Q32" s="45"/>
    </row>
    <row r="34" spans="1:17" hidden="1" x14ac:dyDescent="0.3"/>
    <row r="35" spans="1:17" hidden="1" x14ac:dyDescent="0.3"/>
    <row r="36" spans="1:17" hidden="1" x14ac:dyDescent="0.3"/>
    <row r="37" spans="1:17" hidden="1" x14ac:dyDescent="0.3"/>
    <row r="38" spans="1:17" x14ac:dyDescent="0.3">
      <c r="A38" s="186" t="s">
        <v>721</v>
      </c>
      <c r="B38" s="80" t="s">
        <v>973</v>
      </c>
      <c r="C38" s="80" t="s">
        <v>974</v>
      </c>
      <c r="D38" s="80" t="s">
        <v>975</v>
      </c>
      <c r="E38" s="80" t="s">
        <v>957</v>
      </c>
      <c r="F38" s="80" t="s">
        <v>976</v>
      </c>
      <c r="G38" s="80" t="s">
        <v>977</v>
      </c>
    </row>
    <row r="39" spans="1:17" x14ac:dyDescent="0.3">
      <c r="A39" s="80" t="s">
        <v>465</v>
      </c>
      <c r="B39" s="143">
        <v>70.128217592238983</v>
      </c>
      <c r="C39" s="143">
        <v>84.699653202059153</v>
      </c>
      <c r="D39" s="143">
        <v>62.848223115302503</v>
      </c>
      <c r="E39" s="143">
        <v>80.181037477206416</v>
      </c>
      <c r="F39" s="143">
        <v>44.996627060707326</v>
      </c>
      <c r="G39" s="143">
        <v>62.426677892841887</v>
      </c>
      <c r="H39" s="41"/>
      <c r="I39" s="41"/>
      <c r="J39" s="41"/>
      <c r="K39" s="41"/>
      <c r="L39" s="41"/>
      <c r="M39" s="41"/>
      <c r="N39" s="41"/>
      <c r="O39" s="41"/>
      <c r="P39" s="41"/>
      <c r="Q39" s="41"/>
    </row>
    <row r="40" spans="1:17" x14ac:dyDescent="0.3">
      <c r="A40" s="80" t="s">
        <v>723</v>
      </c>
      <c r="B40" s="143">
        <v>141.36408507562612</v>
      </c>
      <c r="C40" s="143">
        <v>141.36408507562612</v>
      </c>
      <c r="D40" s="143">
        <v>141.36408507562612</v>
      </c>
      <c r="E40" s="143">
        <v>141.36408507562612</v>
      </c>
      <c r="F40" s="143">
        <v>141.36408507562612</v>
      </c>
      <c r="G40" s="143">
        <v>141.36408507562612</v>
      </c>
      <c r="H40" s="41"/>
      <c r="I40" s="41"/>
      <c r="J40" s="41"/>
      <c r="K40" s="41"/>
      <c r="L40" s="41"/>
      <c r="M40" s="41"/>
      <c r="N40" s="41"/>
      <c r="O40" s="41"/>
      <c r="P40" s="41"/>
      <c r="Q40" s="41"/>
    </row>
    <row r="41" spans="1:17" x14ac:dyDescent="0.3">
      <c r="A41" s="80" t="s">
        <v>376</v>
      </c>
      <c r="B41" s="143">
        <v>118.90250151429701</v>
      </c>
      <c r="C41" s="143">
        <v>114.13175664918997</v>
      </c>
      <c r="D41" s="143">
        <v>90.297184781067727</v>
      </c>
      <c r="E41" s="143">
        <v>87.90109962731762</v>
      </c>
      <c r="F41" s="143">
        <v>95.991909023110736</v>
      </c>
      <c r="G41" s="143">
        <v>93.936085880790898</v>
      </c>
      <c r="H41" s="41"/>
      <c r="I41" s="41"/>
      <c r="J41" s="41"/>
      <c r="K41" s="41"/>
      <c r="L41" s="41"/>
      <c r="M41" s="41"/>
      <c r="N41" s="41"/>
      <c r="O41" s="41"/>
      <c r="P41" s="41"/>
      <c r="Q41" s="41"/>
    </row>
    <row r="42" spans="1:17" x14ac:dyDescent="0.3">
      <c r="A42" s="80" t="s">
        <v>372</v>
      </c>
      <c r="B42" s="143">
        <v>19.096978121716738</v>
      </c>
      <c r="C42" s="143">
        <v>61.396017823491633</v>
      </c>
      <c r="D42" s="143">
        <v>15.585707828821008</v>
      </c>
      <c r="E42" s="143">
        <v>42.102797927289423</v>
      </c>
      <c r="F42" s="143">
        <v>17.327429136489691</v>
      </c>
      <c r="G42" s="143">
        <v>42.69987063356038</v>
      </c>
      <c r="H42" s="41"/>
      <c r="I42" s="41"/>
      <c r="J42" s="41"/>
      <c r="K42" s="41"/>
      <c r="L42" s="41"/>
      <c r="M42" s="41"/>
      <c r="N42" s="41"/>
      <c r="O42" s="41"/>
      <c r="P42" s="41"/>
      <c r="Q42" s="41"/>
    </row>
    <row r="43" spans="1:17" x14ac:dyDescent="0.3">
      <c r="A43" s="80" t="s">
        <v>731</v>
      </c>
      <c r="B43" s="143">
        <v>1.5762276620633482</v>
      </c>
      <c r="C43" s="143">
        <v>91.371262281976399</v>
      </c>
      <c r="D43" s="143">
        <v>5.168525105132237</v>
      </c>
      <c r="E43" s="143">
        <v>69.91914520598155</v>
      </c>
      <c r="F43" s="143">
        <v>17.123679333029617</v>
      </c>
      <c r="G43" s="143">
        <v>67.787090394871953</v>
      </c>
      <c r="H43" s="41"/>
      <c r="I43" s="41"/>
      <c r="J43" s="41"/>
      <c r="K43" s="41"/>
      <c r="L43" s="41"/>
      <c r="M43" s="41"/>
      <c r="N43" s="41"/>
      <c r="O43" s="41"/>
      <c r="P43" s="41"/>
      <c r="Q43" s="41"/>
    </row>
    <row r="44" spans="1:17" x14ac:dyDescent="0.3">
      <c r="A44" s="80" t="s">
        <v>469</v>
      </c>
      <c r="B44" s="143">
        <v>40.884402408998746</v>
      </c>
      <c r="C44" s="143">
        <v>52.241743809807545</v>
      </c>
      <c r="D44" s="143">
        <v>37.094807204260249</v>
      </c>
      <c r="E44" s="143">
        <v>47.7273847378558</v>
      </c>
      <c r="F44" s="143">
        <v>29.324194371765575</v>
      </c>
      <c r="G44" s="143">
        <v>39.205638719831811</v>
      </c>
    </row>
    <row r="77" spans="2:3" x14ac:dyDescent="0.3">
      <c r="B77" s="41"/>
      <c r="C77" s="41"/>
    </row>
  </sheetData>
  <hyperlinks>
    <hyperlink ref="D4" r:id="rId1" xr:uid="{3D601836-265F-469F-97B4-B6C2B0F8A0DD}"/>
    <hyperlink ref="D7" r:id="rId2" xr:uid="{E5195CC3-8180-48E5-AA79-77F70E7E5C4A}"/>
    <hyperlink ref="D8" r:id="rId3" xr:uid="{3E0FA5BF-BAB0-4DB7-819B-40256E6CB451}"/>
  </hyperlinks>
  <pageMargins left="0.7" right="0.7" top="0.75" bottom="0.75" header="0.3" footer="0.3"/>
  <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dimension ref="A1:AM199"/>
  <sheetViews>
    <sheetView zoomScaleNormal="100" workbookViewId="0"/>
  </sheetViews>
  <sheetFormatPr defaultColWidth="10.77734375" defaultRowHeight="14.4" x14ac:dyDescent="0.3"/>
  <cols>
    <col min="2" max="2" width="42" bestFit="1" customWidth="1"/>
    <col min="3" max="3" width="12.21875" bestFit="1" customWidth="1"/>
    <col min="4" max="4" width="12.77734375" bestFit="1" customWidth="1"/>
    <col min="5" max="5" width="17.5546875" bestFit="1" customWidth="1"/>
    <col min="6" max="6" width="13.44140625" bestFit="1" customWidth="1"/>
    <col min="7" max="7" width="17" bestFit="1" customWidth="1"/>
    <col min="10" max="10" width="16.77734375" bestFit="1" customWidth="1"/>
    <col min="15" max="15" width="12.5546875" bestFit="1" customWidth="1"/>
    <col min="16" max="16" width="14.21875" bestFit="1" customWidth="1"/>
    <col min="22" max="22" width="42" bestFit="1" customWidth="1"/>
    <col min="23" max="23" width="12.21875" bestFit="1" customWidth="1"/>
    <col min="24" max="24" width="12.77734375" bestFit="1" customWidth="1"/>
    <col min="25" max="25" width="17.5546875" bestFit="1" customWidth="1"/>
    <col min="26" max="26" width="13.44140625" bestFit="1" customWidth="1"/>
    <col min="27" max="27" width="17" bestFit="1" customWidth="1"/>
    <col min="30" max="30" width="16.77734375" bestFit="1" customWidth="1"/>
    <col min="35" max="35" width="12.5546875" bestFit="1" customWidth="1"/>
    <col min="36" max="36" width="14.21875" bestFit="1" customWidth="1"/>
  </cols>
  <sheetData>
    <row r="1" spans="1:39" ht="21" customHeight="1" x14ac:dyDescent="0.4">
      <c r="A1" s="38" t="s">
        <v>1016</v>
      </c>
      <c r="U1" s="38" t="s">
        <v>832</v>
      </c>
    </row>
    <row r="2" spans="1:39" ht="21" x14ac:dyDescent="0.4">
      <c r="A2" s="38" t="s">
        <v>831</v>
      </c>
    </row>
    <row r="3" spans="1:39" x14ac:dyDescent="0.3">
      <c r="A3" s="168" t="s">
        <v>492</v>
      </c>
      <c r="B3" s="169"/>
      <c r="C3" s="169"/>
      <c r="D3" s="169"/>
      <c r="E3" s="169"/>
      <c r="F3" s="169"/>
      <c r="G3" s="170"/>
      <c r="J3" t="s">
        <v>729</v>
      </c>
      <c r="K3" s="41">
        <v>391.97</v>
      </c>
      <c r="L3" t="s">
        <v>373</v>
      </c>
      <c r="U3" s="168" t="s">
        <v>492</v>
      </c>
      <c r="V3" s="169"/>
      <c r="W3" s="169"/>
      <c r="X3" s="169"/>
      <c r="Y3" s="169"/>
      <c r="Z3" s="169"/>
      <c r="AA3" s="170"/>
      <c r="AD3" t="s">
        <v>729</v>
      </c>
      <c r="AE3" s="41">
        <v>545.20000000000005</v>
      </c>
      <c r="AF3" t="s">
        <v>373</v>
      </c>
    </row>
    <row r="4" spans="1:39" ht="14.55" customHeight="1" x14ac:dyDescent="0.3">
      <c r="A4" s="171" t="s">
        <v>379</v>
      </c>
      <c r="B4" s="172" t="s">
        <v>380</v>
      </c>
      <c r="C4" s="174" t="s">
        <v>356</v>
      </c>
      <c r="D4" s="175"/>
      <c r="E4" s="12" t="s">
        <v>381</v>
      </c>
      <c r="F4" s="13" t="s">
        <v>382</v>
      </c>
      <c r="G4" s="13" t="s">
        <v>383</v>
      </c>
      <c r="J4" t="s">
        <v>490</v>
      </c>
      <c r="K4" s="41">
        <v>313.58</v>
      </c>
      <c r="L4" t="s">
        <v>373</v>
      </c>
      <c r="M4" s="18">
        <v>0.5</v>
      </c>
      <c r="U4" s="171" t="s">
        <v>379</v>
      </c>
      <c r="V4" s="172" t="s">
        <v>380</v>
      </c>
      <c r="W4" s="174" t="s">
        <v>356</v>
      </c>
      <c r="X4" s="175"/>
      <c r="Y4" s="12" t="s">
        <v>381</v>
      </c>
      <c r="Z4" s="13" t="s">
        <v>382</v>
      </c>
      <c r="AA4" s="13" t="s">
        <v>383</v>
      </c>
      <c r="AD4" t="s">
        <v>490</v>
      </c>
      <c r="AE4" s="41">
        <v>436.16</v>
      </c>
      <c r="AF4" t="s">
        <v>373</v>
      </c>
      <c r="AG4" s="18">
        <v>0.5</v>
      </c>
    </row>
    <row r="5" spans="1:39" x14ac:dyDescent="0.3">
      <c r="A5" s="171"/>
      <c r="B5" s="173"/>
      <c r="C5" s="176">
        <v>8000</v>
      </c>
      <c r="D5" s="14">
        <v>8760</v>
      </c>
      <c r="E5" s="15">
        <v>9.5000000000000001E-2</v>
      </c>
      <c r="F5" s="54">
        <v>385.86822911351385</v>
      </c>
      <c r="G5" s="16">
        <v>-1.5522760083453619E-2</v>
      </c>
      <c r="J5" t="s">
        <v>491</v>
      </c>
      <c r="K5" s="41">
        <v>470.36</v>
      </c>
      <c r="L5" t="s">
        <v>373</v>
      </c>
      <c r="M5" s="18">
        <v>0.5</v>
      </c>
      <c r="R5" s="8"/>
      <c r="S5" s="8"/>
      <c r="U5" s="171"/>
      <c r="V5" s="173"/>
      <c r="W5" s="176">
        <v>8000</v>
      </c>
      <c r="X5" s="14">
        <v>8760</v>
      </c>
      <c r="Y5" s="15">
        <v>9.5000000000000001E-2</v>
      </c>
      <c r="Z5" s="54">
        <v>537.85</v>
      </c>
      <c r="AA5" s="16">
        <v>-1.3478359916514948E-2</v>
      </c>
      <c r="AD5" t="s">
        <v>491</v>
      </c>
      <c r="AE5" s="41">
        <v>654.24</v>
      </c>
      <c r="AF5" t="s">
        <v>373</v>
      </c>
      <c r="AG5" s="18">
        <v>0.5</v>
      </c>
      <c r="AL5" s="8"/>
      <c r="AM5" s="8"/>
    </row>
    <row r="6" spans="1:39" x14ac:dyDescent="0.3">
      <c r="A6" s="171"/>
      <c r="B6" s="173"/>
      <c r="C6" s="176"/>
      <c r="D6" s="14">
        <v>8000</v>
      </c>
      <c r="E6" s="15">
        <v>0</v>
      </c>
      <c r="F6" s="54">
        <v>391.95241237494093</v>
      </c>
      <c r="G6" s="16">
        <v>0</v>
      </c>
      <c r="P6" s="8"/>
      <c r="Q6" s="8"/>
      <c r="R6" s="8"/>
      <c r="S6" s="8"/>
      <c r="U6" s="171"/>
      <c r="V6" s="173"/>
      <c r="W6" s="176"/>
      <c r="X6" s="14">
        <v>8000</v>
      </c>
      <c r="Y6" s="15">
        <v>0</v>
      </c>
      <c r="Z6" s="54">
        <v>545.20000000000005</v>
      </c>
      <c r="AA6" s="16">
        <v>0</v>
      </c>
      <c r="AJ6" s="8"/>
      <c r="AK6" s="8"/>
      <c r="AL6" s="8"/>
      <c r="AM6" s="8"/>
    </row>
    <row r="7" spans="1:39" x14ac:dyDescent="0.3">
      <c r="A7" s="171"/>
      <c r="B7" s="173"/>
      <c r="C7" s="176"/>
      <c r="D7" s="14">
        <v>6000</v>
      </c>
      <c r="E7" s="15">
        <v>-0.25</v>
      </c>
      <c r="F7" s="54">
        <v>415.32848490568728</v>
      </c>
      <c r="G7" s="16">
        <v>5.964007821537487E-2</v>
      </c>
      <c r="P7" s="8"/>
      <c r="Q7" s="8"/>
      <c r="R7" s="8"/>
      <c r="S7" s="8"/>
      <c r="U7" s="171"/>
      <c r="V7" s="173"/>
      <c r="W7" s="176"/>
      <c r="X7" s="14">
        <v>6000</v>
      </c>
      <c r="Y7" s="15">
        <v>-0.25</v>
      </c>
      <c r="Z7" s="54">
        <v>573.42999999999995</v>
      </c>
      <c r="AA7" s="16">
        <v>5.1785277573978994E-2</v>
      </c>
      <c r="AJ7" s="8"/>
      <c r="AK7" s="8"/>
      <c r="AL7" s="8"/>
      <c r="AM7" s="8"/>
    </row>
    <row r="8" spans="1:39" x14ac:dyDescent="0.3">
      <c r="A8" s="171"/>
      <c r="B8" s="173"/>
      <c r="C8" s="176"/>
      <c r="D8" s="14">
        <v>4000</v>
      </c>
      <c r="E8" s="15">
        <v>-0.5</v>
      </c>
      <c r="F8" s="54">
        <v>462.0806299671799</v>
      </c>
      <c r="G8" s="16">
        <v>0.17892023464612447</v>
      </c>
      <c r="P8" s="8"/>
      <c r="Q8" s="8"/>
      <c r="R8" s="8"/>
      <c r="S8" s="8"/>
      <c r="U8" s="171"/>
      <c r="V8" s="173"/>
      <c r="W8" s="176"/>
      <c r="X8" s="14">
        <v>4000</v>
      </c>
      <c r="Y8" s="15">
        <v>-0.5</v>
      </c>
      <c r="Z8" s="54">
        <v>629.9</v>
      </c>
      <c r="AA8" s="16">
        <v>0.15535583272193698</v>
      </c>
      <c r="AJ8" s="8"/>
      <c r="AK8" s="8"/>
      <c r="AL8" s="8"/>
      <c r="AM8" s="8"/>
    </row>
    <row r="9" spans="1:39" ht="14.55" customHeight="1" x14ac:dyDescent="0.3">
      <c r="A9" s="171"/>
      <c r="B9" s="152" t="s">
        <v>359</v>
      </c>
      <c r="C9" s="149" t="s">
        <v>50</v>
      </c>
      <c r="D9" s="149"/>
      <c r="E9" s="12" t="s">
        <v>381</v>
      </c>
      <c r="F9" s="13" t="s">
        <v>382</v>
      </c>
      <c r="G9" s="13" t="s">
        <v>383</v>
      </c>
      <c r="J9" t="s">
        <v>493</v>
      </c>
      <c r="U9" s="171"/>
      <c r="V9" s="152" t="s">
        <v>359</v>
      </c>
      <c r="W9" s="149" t="s">
        <v>50</v>
      </c>
      <c r="X9" s="149"/>
      <c r="Y9" s="12" t="s">
        <v>381</v>
      </c>
      <c r="Z9" s="13" t="s">
        <v>382</v>
      </c>
      <c r="AA9" s="13" t="s">
        <v>383</v>
      </c>
      <c r="AD9" t="s">
        <v>493</v>
      </c>
    </row>
    <row r="10" spans="1:39" x14ac:dyDescent="0.3">
      <c r="A10" s="171"/>
      <c r="B10" s="152"/>
      <c r="C10" s="165">
        <v>0.06</v>
      </c>
      <c r="D10" s="17">
        <v>0.09</v>
      </c>
      <c r="E10" s="15">
        <v>0.5</v>
      </c>
      <c r="F10" s="54">
        <v>409.96</v>
      </c>
      <c r="G10" s="16">
        <v>4.5890257660201737E-2</v>
      </c>
      <c r="J10" s="18">
        <v>-0.5</v>
      </c>
      <c r="K10">
        <v>1</v>
      </c>
      <c r="O10" s="18"/>
      <c r="Q10" s="8"/>
      <c r="R10" s="8"/>
      <c r="U10" s="171"/>
      <c r="V10" s="152"/>
      <c r="W10" s="165">
        <v>0.06</v>
      </c>
      <c r="X10" s="17">
        <v>0.09</v>
      </c>
      <c r="Y10" s="15">
        <v>0.5</v>
      </c>
      <c r="Z10" s="54">
        <v>566.91999999999996</v>
      </c>
      <c r="AA10" s="16">
        <v>3.984713024288012E-2</v>
      </c>
      <c r="AD10" s="18">
        <v>-0.5</v>
      </c>
      <c r="AE10">
        <v>1</v>
      </c>
      <c r="AI10" s="18"/>
      <c r="AK10" s="8"/>
      <c r="AL10" s="8"/>
    </row>
    <row r="11" spans="1:39" x14ac:dyDescent="0.3">
      <c r="A11" s="171"/>
      <c r="B11" s="152"/>
      <c r="C11" s="165"/>
      <c r="D11" s="17">
        <v>0.06</v>
      </c>
      <c r="E11" s="15">
        <v>0</v>
      </c>
      <c r="F11" s="54">
        <v>391.97</v>
      </c>
      <c r="G11" s="16">
        <v>0</v>
      </c>
      <c r="J11" s="18">
        <v>0.5</v>
      </c>
      <c r="K11">
        <v>1</v>
      </c>
      <c r="O11" s="18"/>
      <c r="Q11" s="8"/>
      <c r="R11" s="8"/>
      <c r="U11" s="171"/>
      <c r="V11" s="152"/>
      <c r="W11" s="165"/>
      <c r="X11" s="17">
        <v>0.06</v>
      </c>
      <c r="Y11" s="15">
        <v>0</v>
      </c>
      <c r="Z11" s="54">
        <v>545.20000000000005</v>
      </c>
      <c r="AA11" s="16">
        <v>0</v>
      </c>
      <c r="AD11" s="18">
        <v>0.5</v>
      </c>
      <c r="AE11">
        <v>1</v>
      </c>
      <c r="AI11" s="18"/>
      <c r="AK11" s="8"/>
      <c r="AL11" s="8"/>
    </row>
    <row r="12" spans="1:39" x14ac:dyDescent="0.3">
      <c r="A12" s="171"/>
      <c r="B12" s="152"/>
      <c r="C12" s="165"/>
      <c r="D12" s="17">
        <v>0.03</v>
      </c>
      <c r="E12" s="15">
        <v>-0.5</v>
      </c>
      <c r="F12" s="54">
        <v>375.91</v>
      </c>
      <c r="G12" s="16">
        <v>-4.0979295333243036E-2</v>
      </c>
      <c r="O12" s="18"/>
      <c r="Q12" s="8"/>
      <c r="R12" s="8"/>
      <c r="U12" s="171"/>
      <c r="V12" s="152"/>
      <c r="W12" s="165"/>
      <c r="X12" s="17">
        <v>0.03</v>
      </c>
      <c r="Y12" s="15">
        <v>-0.5</v>
      </c>
      <c r="Z12" s="54">
        <v>525.79999999999995</v>
      </c>
      <c r="AA12" s="16">
        <v>-3.5582875356599188E-2</v>
      </c>
      <c r="AI12" s="18"/>
      <c r="AK12" s="8"/>
      <c r="AL12" s="8"/>
    </row>
    <row r="13" spans="1:39" ht="14.55" customHeight="1" x14ac:dyDescent="0.3">
      <c r="A13" s="171"/>
      <c r="B13" s="152" t="s">
        <v>384</v>
      </c>
      <c r="C13" s="149" t="s">
        <v>358</v>
      </c>
      <c r="D13" s="149"/>
      <c r="E13" s="12" t="s">
        <v>381</v>
      </c>
      <c r="F13" s="13" t="s">
        <v>382</v>
      </c>
      <c r="G13" s="13" t="s">
        <v>383</v>
      </c>
      <c r="U13" s="171"/>
      <c r="V13" s="152" t="s">
        <v>384</v>
      </c>
      <c r="W13" s="149" t="s">
        <v>358</v>
      </c>
      <c r="X13" s="149"/>
      <c r="Y13" s="12" t="s">
        <v>381</v>
      </c>
      <c r="Z13" s="13" t="s">
        <v>382</v>
      </c>
      <c r="AA13" s="13" t="s">
        <v>383</v>
      </c>
    </row>
    <row r="14" spans="1:39" x14ac:dyDescent="0.3">
      <c r="A14" s="171"/>
      <c r="B14" s="152"/>
      <c r="C14" s="166">
        <v>20</v>
      </c>
      <c r="D14" s="19">
        <v>30</v>
      </c>
      <c r="E14" s="15">
        <v>0.5</v>
      </c>
      <c r="F14" s="54">
        <v>380.28</v>
      </c>
      <c r="G14" s="16">
        <v>-2.982948581203141E-2</v>
      </c>
      <c r="O14" s="20"/>
      <c r="Q14" s="8"/>
      <c r="R14" s="8"/>
      <c r="U14" s="171"/>
      <c r="V14" s="152"/>
      <c r="W14" s="166">
        <v>20</v>
      </c>
      <c r="X14" s="19">
        <v>30</v>
      </c>
      <c r="Y14" s="15">
        <v>0.5</v>
      </c>
      <c r="Z14" s="54">
        <v>531.08000000000004</v>
      </c>
      <c r="AA14" s="16">
        <v>-2.5901345227376867E-2</v>
      </c>
      <c r="AI14" s="20"/>
      <c r="AK14" s="8"/>
      <c r="AL14" s="8"/>
    </row>
    <row r="15" spans="1:39" x14ac:dyDescent="0.3">
      <c r="A15" s="171"/>
      <c r="B15" s="152"/>
      <c r="C15" s="167"/>
      <c r="D15" s="19">
        <v>20</v>
      </c>
      <c r="E15" s="15">
        <v>0</v>
      </c>
      <c r="F15" s="54">
        <v>391.97</v>
      </c>
      <c r="G15" s="16">
        <v>0</v>
      </c>
      <c r="O15" s="20"/>
      <c r="Q15" s="8"/>
      <c r="R15" s="8"/>
      <c r="U15" s="171"/>
      <c r="V15" s="152"/>
      <c r="W15" s="167"/>
      <c r="X15" s="19">
        <v>20</v>
      </c>
      <c r="Y15" s="15">
        <v>0</v>
      </c>
      <c r="Z15" s="54">
        <v>545.20000000000005</v>
      </c>
      <c r="AA15" s="16">
        <v>0</v>
      </c>
      <c r="AI15" s="20"/>
      <c r="AK15" s="8"/>
      <c r="AL15" s="8"/>
    </row>
    <row r="16" spans="1:39" x14ac:dyDescent="0.3">
      <c r="A16" s="171"/>
      <c r="B16" s="152"/>
      <c r="C16" s="167"/>
      <c r="D16" s="19">
        <v>10</v>
      </c>
      <c r="E16" s="15">
        <v>-0.5</v>
      </c>
      <c r="F16" s="54">
        <v>431.13</v>
      </c>
      <c r="G16" s="16">
        <v>9.9906180843067571E-2</v>
      </c>
      <c r="O16" s="20"/>
      <c r="Q16" s="8"/>
      <c r="R16" s="8"/>
      <c r="U16" s="171"/>
      <c r="V16" s="152"/>
      <c r="W16" s="167"/>
      <c r="X16" s="19">
        <v>10</v>
      </c>
      <c r="Y16" s="15">
        <v>-0.5</v>
      </c>
      <c r="Z16" s="54">
        <v>592.5</v>
      </c>
      <c r="AA16" s="16">
        <v>8.6749885555228307E-2</v>
      </c>
      <c r="AI16" s="20"/>
      <c r="AK16" s="8"/>
      <c r="AL16" s="8"/>
    </row>
    <row r="17" spans="1:35" ht="14.55" customHeight="1" x14ac:dyDescent="0.3">
      <c r="A17" s="146" t="s">
        <v>385</v>
      </c>
      <c r="B17" s="159" t="s">
        <v>386</v>
      </c>
      <c r="C17" s="149" t="s">
        <v>363</v>
      </c>
      <c r="D17" s="149"/>
      <c r="E17" s="12" t="s">
        <v>381</v>
      </c>
      <c r="F17" s="13" t="s">
        <v>382</v>
      </c>
      <c r="G17" s="13" t="s">
        <v>383</v>
      </c>
      <c r="U17" s="146" t="s">
        <v>385</v>
      </c>
      <c r="V17" s="159" t="s">
        <v>386</v>
      </c>
      <c r="W17" s="149" t="s">
        <v>363</v>
      </c>
      <c r="X17" s="149"/>
      <c r="Y17" s="12" t="s">
        <v>381</v>
      </c>
      <c r="Z17" s="13" t="s">
        <v>382</v>
      </c>
      <c r="AA17" s="13" t="s">
        <v>383</v>
      </c>
    </row>
    <row r="18" spans="1:35" x14ac:dyDescent="0.3">
      <c r="A18" s="147"/>
      <c r="B18" s="160"/>
      <c r="C18" s="163">
        <v>89</v>
      </c>
      <c r="D18" s="21">
        <v>133.5</v>
      </c>
      <c r="E18" s="15">
        <v>0.5</v>
      </c>
      <c r="F18" s="54">
        <v>451.42</v>
      </c>
      <c r="G18" s="16">
        <v>0.1516697706457128</v>
      </c>
      <c r="I18" s="22"/>
      <c r="O18" s="20"/>
      <c r="U18" s="147"/>
      <c r="V18" s="160"/>
      <c r="W18" s="163">
        <v>89</v>
      </c>
      <c r="X18" s="21">
        <v>133.5</v>
      </c>
      <c r="Y18" s="15">
        <v>0.5</v>
      </c>
      <c r="Z18" s="54">
        <v>602.27</v>
      </c>
      <c r="AA18" s="16">
        <v>0.10466801173881153</v>
      </c>
      <c r="AC18" s="22"/>
      <c r="AI18" s="20"/>
    </row>
    <row r="19" spans="1:35" x14ac:dyDescent="0.3">
      <c r="A19" s="147"/>
      <c r="B19" s="160"/>
      <c r="C19" s="162"/>
      <c r="D19" s="21">
        <v>89</v>
      </c>
      <c r="E19" s="15">
        <v>0</v>
      </c>
      <c r="F19" s="54">
        <v>391.97</v>
      </c>
      <c r="G19" s="16">
        <v>0</v>
      </c>
      <c r="I19" s="22"/>
      <c r="O19" s="20"/>
      <c r="U19" s="147"/>
      <c r="V19" s="160"/>
      <c r="W19" s="162"/>
      <c r="X19" s="21">
        <v>89</v>
      </c>
      <c r="Y19" s="15">
        <v>0</v>
      </c>
      <c r="Z19" s="54">
        <v>545.20000000000005</v>
      </c>
      <c r="AA19" s="16">
        <v>0</v>
      </c>
      <c r="AC19" s="22"/>
      <c r="AI19" s="20"/>
    </row>
    <row r="20" spans="1:35" x14ac:dyDescent="0.3">
      <c r="A20" s="148"/>
      <c r="B20" s="161"/>
      <c r="C20" s="151"/>
      <c r="D20" s="21">
        <v>44.5</v>
      </c>
      <c r="E20" s="15">
        <v>-0.5</v>
      </c>
      <c r="F20" s="54">
        <v>332.52</v>
      </c>
      <c r="G20" s="16">
        <v>-0.15166977064571263</v>
      </c>
      <c r="O20" s="20"/>
      <c r="U20" s="148"/>
      <c r="V20" s="161"/>
      <c r="W20" s="151"/>
      <c r="X20" s="21">
        <v>44.5</v>
      </c>
      <c r="Y20" s="15">
        <v>-0.5</v>
      </c>
      <c r="Z20" s="54">
        <v>488.14</v>
      </c>
      <c r="AA20" s="16">
        <v>-0.10466801173881143</v>
      </c>
      <c r="AI20" s="20"/>
    </row>
    <row r="21" spans="1:35" ht="14.55" customHeight="1" x14ac:dyDescent="0.3">
      <c r="A21" s="146" t="s">
        <v>387</v>
      </c>
      <c r="B21" s="159" t="s">
        <v>488</v>
      </c>
      <c r="C21" s="149" t="s">
        <v>362</v>
      </c>
      <c r="D21" s="149"/>
      <c r="E21" s="12" t="s">
        <v>381</v>
      </c>
      <c r="F21" s="13" t="s">
        <v>382</v>
      </c>
      <c r="G21" s="13" t="s">
        <v>383</v>
      </c>
      <c r="O21" s="20"/>
      <c r="U21" s="146" t="s">
        <v>387</v>
      </c>
      <c r="V21" s="159" t="s">
        <v>488</v>
      </c>
      <c r="W21" s="149" t="s">
        <v>362</v>
      </c>
      <c r="X21" s="149"/>
      <c r="Y21" s="12" t="s">
        <v>381</v>
      </c>
      <c r="Z21" s="13" t="s">
        <v>382</v>
      </c>
      <c r="AA21" s="13" t="s">
        <v>383</v>
      </c>
      <c r="AI21" s="20"/>
    </row>
    <row r="22" spans="1:35" x14ac:dyDescent="0.3">
      <c r="A22" s="147"/>
      <c r="B22" s="160"/>
      <c r="C22" s="163">
        <v>104</v>
      </c>
      <c r="D22" s="21">
        <v>156</v>
      </c>
      <c r="E22" s="15">
        <v>0.5</v>
      </c>
      <c r="F22" s="54">
        <v>462.65</v>
      </c>
      <c r="G22" s="16">
        <v>0.18031992244304426</v>
      </c>
      <c r="O22" s="20"/>
      <c r="U22" s="147"/>
      <c r="V22" s="160"/>
      <c r="W22" s="163">
        <v>104</v>
      </c>
      <c r="X22" s="21">
        <v>156</v>
      </c>
      <c r="Y22" s="15">
        <v>0.5</v>
      </c>
      <c r="Z22" s="54">
        <v>615.88</v>
      </c>
      <c r="AA22" s="16">
        <v>0.12964049889948653</v>
      </c>
      <c r="AI22" s="20"/>
    </row>
    <row r="23" spans="1:35" x14ac:dyDescent="0.3">
      <c r="A23" s="147"/>
      <c r="B23" s="161"/>
      <c r="C23" s="151"/>
      <c r="D23" s="21">
        <v>52</v>
      </c>
      <c r="E23" s="15">
        <v>-0.5</v>
      </c>
      <c r="F23" s="54">
        <v>321.29000000000002</v>
      </c>
      <c r="G23" s="16">
        <v>-0.18031992244304412</v>
      </c>
      <c r="O23" s="20"/>
      <c r="U23" s="147"/>
      <c r="V23" s="161"/>
      <c r="W23" s="151"/>
      <c r="X23" s="21">
        <v>52</v>
      </c>
      <c r="Y23" s="15">
        <v>-0.5</v>
      </c>
      <c r="Z23" s="54">
        <v>474.52</v>
      </c>
      <c r="AA23" s="16">
        <v>-0.12964049889948642</v>
      </c>
      <c r="AI23" s="20"/>
    </row>
    <row r="24" spans="1:35" ht="14.55" customHeight="1" x14ac:dyDescent="0.3">
      <c r="A24" s="147"/>
      <c r="B24" s="159" t="s">
        <v>388</v>
      </c>
      <c r="C24" s="149" t="s">
        <v>389</v>
      </c>
      <c r="D24" s="149"/>
      <c r="E24" s="12" t="s">
        <v>381</v>
      </c>
      <c r="F24" s="13" t="s">
        <v>382</v>
      </c>
      <c r="G24" s="13" t="s">
        <v>383</v>
      </c>
      <c r="U24" s="147"/>
      <c r="V24" s="159" t="s">
        <v>388</v>
      </c>
      <c r="W24" s="149" t="s">
        <v>389</v>
      </c>
      <c r="X24" s="149"/>
      <c r="Y24" s="12" t="s">
        <v>381</v>
      </c>
      <c r="Z24" s="13" t="s">
        <v>382</v>
      </c>
      <c r="AA24" s="13" t="s">
        <v>383</v>
      </c>
    </row>
    <row r="25" spans="1:35" x14ac:dyDescent="0.3">
      <c r="A25" s="147"/>
      <c r="B25" s="160"/>
      <c r="C25" s="163">
        <v>7.4797500000000003E-2</v>
      </c>
      <c r="D25" s="23">
        <v>0.11219625</v>
      </c>
      <c r="E25" s="15">
        <v>0.5</v>
      </c>
      <c r="F25" s="54">
        <v>401.52</v>
      </c>
      <c r="G25" s="16">
        <v>2.4364109498175763E-2</v>
      </c>
      <c r="O25" s="10"/>
      <c r="U25" s="147"/>
      <c r="V25" s="160"/>
      <c r="W25" s="163">
        <v>7.4797500000000003E-2</v>
      </c>
      <c r="X25" s="23">
        <v>0.11219625</v>
      </c>
      <c r="Y25" s="15">
        <v>0.5</v>
      </c>
      <c r="Z25" s="54">
        <v>575.9</v>
      </c>
      <c r="AA25" s="16">
        <v>5.6309611151870949E-2</v>
      </c>
      <c r="AI25" s="10"/>
    </row>
    <row r="26" spans="1:35" x14ac:dyDescent="0.3">
      <c r="A26" s="147"/>
      <c r="B26" s="161"/>
      <c r="C26" s="151"/>
      <c r="D26" s="23">
        <v>3.7398750000000001E-2</v>
      </c>
      <c r="E26" s="15">
        <v>-0.5</v>
      </c>
      <c r="F26" s="54">
        <v>382.42</v>
      </c>
      <c r="G26" s="16">
        <v>-2.4364109498175909E-2</v>
      </c>
      <c r="O26" s="10"/>
      <c r="U26" s="147"/>
      <c r="V26" s="161"/>
      <c r="W26" s="151"/>
      <c r="X26" s="23">
        <v>3.7398750000000001E-2</v>
      </c>
      <c r="Y26" s="15">
        <v>-0.5</v>
      </c>
      <c r="Z26" s="54">
        <v>514.5</v>
      </c>
      <c r="AA26" s="16">
        <v>-5.6309611151870741E-2</v>
      </c>
      <c r="AI26" s="10"/>
    </row>
    <row r="27" spans="1:35" ht="14.55" customHeight="1" x14ac:dyDescent="0.3">
      <c r="A27" s="147"/>
      <c r="B27" s="159" t="s">
        <v>390</v>
      </c>
      <c r="C27" s="149" t="s">
        <v>76</v>
      </c>
      <c r="D27" s="149"/>
      <c r="E27" s="12" t="s">
        <v>381</v>
      </c>
      <c r="F27" s="13" t="s">
        <v>382</v>
      </c>
      <c r="G27" s="13" t="s">
        <v>383</v>
      </c>
      <c r="U27" s="147"/>
      <c r="V27" s="159" t="s">
        <v>390</v>
      </c>
      <c r="W27" s="149" t="s">
        <v>76</v>
      </c>
      <c r="X27" s="149"/>
      <c r="Y27" s="12" t="s">
        <v>381</v>
      </c>
      <c r="Z27" s="13" t="s">
        <v>382</v>
      </c>
      <c r="AA27" s="13" t="s">
        <v>383</v>
      </c>
    </row>
    <row r="28" spans="1:35" x14ac:dyDescent="0.3">
      <c r="A28" s="147"/>
      <c r="B28" s="160"/>
      <c r="C28" s="164">
        <v>25</v>
      </c>
      <c r="D28" s="24">
        <v>37.5</v>
      </c>
      <c r="E28" s="15">
        <v>0.5</v>
      </c>
      <c r="F28" s="54">
        <v>393.07</v>
      </c>
      <c r="G28" s="16">
        <v>2.8063372196852378E-3</v>
      </c>
      <c r="U28" s="147"/>
      <c r="V28" s="160"/>
      <c r="W28" s="164">
        <v>25</v>
      </c>
      <c r="X28" s="24">
        <v>37.5</v>
      </c>
      <c r="Y28" s="15">
        <v>0.5</v>
      </c>
      <c r="Z28" s="54">
        <v>546.29999999999995</v>
      </c>
      <c r="AA28" s="16">
        <v>2.0176082171678446E-3</v>
      </c>
    </row>
    <row r="29" spans="1:35" x14ac:dyDescent="0.3">
      <c r="A29" s="147"/>
      <c r="B29" s="161"/>
      <c r="C29" s="151"/>
      <c r="D29" s="24">
        <v>12.5</v>
      </c>
      <c r="E29" s="15">
        <v>-0.5</v>
      </c>
      <c r="F29" s="54">
        <v>390.87</v>
      </c>
      <c r="G29" s="16">
        <v>-2.8063372196850929E-3</v>
      </c>
      <c r="U29" s="147"/>
      <c r="V29" s="161"/>
      <c r="W29" s="151"/>
      <c r="X29" s="24">
        <v>12.5</v>
      </c>
      <c r="Y29" s="15">
        <v>-0.5</v>
      </c>
      <c r="Z29" s="54">
        <v>544.1</v>
      </c>
      <c r="AA29" s="16">
        <v>-2.0176082171680532E-3</v>
      </c>
    </row>
    <row r="30" spans="1:35" ht="14.55" customHeight="1" x14ac:dyDescent="0.3">
      <c r="A30" s="147"/>
      <c r="B30" s="159" t="s">
        <v>391</v>
      </c>
      <c r="C30" s="149" t="s">
        <v>392</v>
      </c>
      <c r="D30" s="149"/>
      <c r="E30" s="12" t="s">
        <v>381</v>
      </c>
      <c r="F30" s="13" t="s">
        <v>382</v>
      </c>
      <c r="G30" s="13" t="s">
        <v>383</v>
      </c>
      <c r="U30" s="147"/>
      <c r="V30" s="159" t="s">
        <v>391</v>
      </c>
      <c r="W30" s="149" t="s">
        <v>392</v>
      </c>
      <c r="X30" s="149"/>
      <c r="Y30" s="12" t="s">
        <v>381</v>
      </c>
      <c r="Z30" s="13" t="s">
        <v>382</v>
      </c>
      <c r="AA30" s="13" t="s">
        <v>383</v>
      </c>
    </row>
    <row r="31" spans="1:35" x14ac:dyDescent="0.3">
      <c r="A31" s="147"/>
      <c r="B31" s="160"/>
      <c r="C31" s="163">
        <v>88000</v>
      </c>
      <c r="D31" s="21">
        <v>132000</v>
      </c>
      <c r="E31" s="15">
        <v>0.5</v>
      </c>
      <c r="F31" s="54">
        <v>393.07</v>
      </c>
      <c r="G31" s="16">
        <v>2.8063372196852378E-3</v>
      </c>
      <c r="U31" s="147"/>
      <c r="V31" s="160"/>
      <c r="W31" s="163">
        <v>88000</v>
      </c>
      <c r="X31" s="21">
        <v>132000</v>
      </c>
      <c r="Y31" s="15">
        <v>0.5</v>
      </c>
      <c r="Z31" s="54">
        <v>546.29999999999995</v>
      </c>
      <c r="AA31" s="16">
        <v>2.0176082171678446E-3</v>
      </c>
    </row>
    <row r="32" spans="1:35" x14ac:dyDescent="0.3">
      <c r="A32" s="147"/>
      <c r="B32" s="161"/>
      <c r="C32" s="151"/>
      <c r="D32" s="21">
        <v>44000</v>
      </c>
      <c r="E32" s="15">
        <v>-0.5</v>
      </c>
      <c r="F32" s="54">
        <v>390.87</v>
      </c>
      <c r="G32" s="16">
        <v>-2.8063372196850929E-3</v>
      </c>
      <c r="U32" s="147"/>
      <c r="V32" s="161"/>
      <c r="W32" s="151"/>
      <c r="X32" s="21">
        <v>44000</v>
      </c>
      <c r="Y32" s="15">
        <v>-0.5</v>
      </c>
      <c r="Z32" s="54">
        <v>544.1</v>
      </c>
      <c r="AA32" s="16">
        <v>-2.0176082171680532E-3</v>
      </c>
    </row>
    <row r="33" spans="1:27" ht="14.55" customHeight="1" x14ac:dyDescent="0.3">
      <c r="A33" s="147"/>
      <c r="B33" s="159" t="s">
        <v>393</v>
      </c>
      <c r="C33" s="149" t="s">
        <v>362</v>
      </c>
      <c r="D33" s="149"/>
      <c r="E33" s="12" t="s">
        <v>381</v>
      </c>
      <c r="F33" s="13" t="s">
        <v>382</v>
      </c>
      <c r="G33" s="13" t="s">
        <v>383</v>
      </c>
      <c r="U33" s="147"/>
      <c r="V33" s="159" t="s">
        <v>393</v>
      </c>
      <c r="W33" s="149" t="s">
        <v>362</v>
      </c>
      <c r="X33" s="149"/>
      <c r="Y33" s="12" t="s">
        <v>381</v>
      </c>
      <c r="Z33" s="13" t="s">
        <v>382</v>
      </c>
      <c r="AA33" s="13" t="s">
        <v>383</v>
      </c>
    </row>
    <row r="34" spans="1:27" x14ac:dyDescent="0.3">
      <c r="A34" s="147"/>
      <c r="B34" s="160"/>
      <c r="C34" s="163">
        <v>2.4</v>
      </c>
      <c r="D34" s="21">
        <v>3.5999999999999996</v>
      </c>
      <c r="E34" s="15">
        <v>0.5</v>
      </c>
      <c r="F34" s="54">
        <v>391.97</v>
      </c>
      <c r="G34" s="16">
        <v>0</v>
      </c>
      <c r="U34" s="147"/>
      <c r="V34" s="160"/>
      <c r="W34" s="163">
        <v>2.4</v>
      </c>
      <c r="X34" s="21">
        <v>3.5999999999999996</v>
      </c>
      <c r="Y34" s="15">
        <v>0.5</v>
      </c>
      <c r="Z34" s="54">
        <v>545.20000000000005</v>
      </c>
      <c r="AA34" s="16">
        <v>0</v>
      </c>
    </row>
    <row r="35" spans="1:27" x14ac:dyDescent="0.3">
      <c r="A35" s="147"/>
      <c r="B35" s="161"/>
      <c r="C35" s="151"/>
      <c r="D35" s="21">
        <v>1.2</v>
      </c>
      <c r="E35" s="15">
        <v>-0.5</v>
      </c>
      <c r="F35" s="54">
        <v>391.97</v>
      </c>
      <c r="G35" s="16">
        <v>0</v>
      </c>
      <c r="U35" s="147"/>
      <c r="V35" s="161"/>
      <c r="W35" s="151"/>
      <c r="X35" s="21">
        <v>1.2</v>
      </c>
      <c r="Y35" s="15">
        <v>-0.5</v>
      </c>
      <c r="Z35" s="54">
        <v>545.20000000000005</v>
      </c>
      <c r="AA35" s="16">
        <v>0</v>
      </c>
    </row>
    <row r="36" spans="1:27" ht="14.55" customHeight="1" x14ac:dyDescent="0.3">
      <c r="A36" s="147"/>
      <c r="B36" s="159" t="s">
        <v>394</v>
      </c>
      <c r="C36" s="149" t="s">
        <v>362</v>
      </c>
      <c r="D36" s="149"/>
      <c r="E36" s="12" t="s">
        <v>381</v>
      </c>
      <c r="F36" s="13" t="s">
        <v>382</v>
      </c>
      <c r="G36" s="13" t="s">
        <v>383</v>
      </c>
      <c r="U36" s="147"/>
      <c r="V36" s="159" t="s">
        <v>394</v>
      </c>
      <c r="W36" s="149" t="s">
        <v>362</v>
      </c>
      <c r="X36" s="149"/>
      <c r="Y36" s="12" t="s">
        <v>381</v>
      </c>
      <c r="Z36" s="13" t="s">
        <v>382</v>
      </c>
      <c r="AA36" s="13" t="s">
        <v>383</v>
      </c>
    </row>
    <row r="37" spans="1:27" x14ac:dyDescent="0.3">
      <c r="A37" s="147"/>
      <c r="B37" s="160"/>
      <c r="C37" s="163">
        <v>1300</v>
      </c>
      <c r="D37" s="21">
        <v>1950</v>
      </c>
      <c r="E37" s="15">
        <v>0.5</v>
      </c>
      <c r="F37" s="54">
        <v>394.18</v>
      </c>
      <c r="G37" s="16">
        <v>5.6254305176416152E-3</v>
      </c>
      <c r="U37" s="147"/>
      <c r="V37" s="160"/>
      <c r="W37" s="163">
        <v>1300</v>
      </c>
      <c r="X37" s="21">
        <v>1950</v>
      </c>
      <c r="Y37" s="15">
        <v>0.5</v>
      </c>
      <c r="Z37" s="54">
        <v>547.41</v>
      </c>
      <c r="AA37" s="16">
        <v>4.0443873807777713E-3</v>
      </c>
    </row>
    <row r="38" spans="1:27" x14ac:dyDescent="0.3">
      <c r="A38" s="147"/>
      <c r="B38" s="161"/>
      <c r="C38" s="151"/>
      <c r="D38" s="21">
        <v>650</v>
      </c>
      <c r="E38" s="15">
        <v>-0.5</v>
      </c>
      <c r="F38" s="54">
        <v>389.77</v>
      </c>
      <c r="G38" s="16">
        <v>-5.62543051764176E-3</v>
      </c>
      <c r="U38" s="147"/>
      <c r="V38" s="161"/>
      <c r="W38" s="151"/>
      <c r="X38" s="21">
        <v>650</v>
      </c>
      <c r="Y38" s="15">
        <v>-0.5</v>
      </c>
      <c r="Z38" s="54">
        <v>543</v>
      </c>
      <c r="AA38" s="16">
        <v>-4.0443873807775622E-3</v>
      </c>
    </row>
    <row r="39" spans="1:27" ht="14.55" customHeight="1" x14ac:dyDescent="0.3">
      <c r="A39" s="147"/>
      <c r="B39" s="159" t="s">
        <v>489</v>
      </c>
      <c r="C39" s="149" t="s">
        <v>362</v>
      </c>
      <c r="D39" s="149"/>
      <c r="E39" s="12" t="s">
        <v>381</v>
      </c>
      <c r="F39" s="13" t="s">
        <v>382</v>
      </c>
      <c r="G39" s="13" t="s">
        <v>383</v>
      </c>
      <c r="U39" s="147"/>
      <c r="V39" s="159" t="s">
        <v>489</v>
      </c>
      <c r="W39" s="149" t="s">
        <v>362</v>
      </c>
      <c r="X39" s="149"/>
      <c r="Y39" s="12" t="s">
        <v>381</v>
      </c>
      <c r="Z39" s="13" t="s">
        <v>382</v>
      </c>
      <c r="AA39" s="13" t="s">
        <v>383</v>
      </c>
    </row>
    <row r="40" spans="1:27" x14ac:dyDescent="0.3">
      <c r="A40" s="147"/>
      <c r="B40" s="160"/>
      <c r="C40" s="163">
        <v>6825</v>
      </c>
      <c r="D40" s="21">
        <v>10237.5</v>
      </c>
      <c r="E40" s="15">
        <v>0.5</v>
      </c>
      <c r="F40" s="54">
        <v>391.97</v>
      </c>
      <c r="G40" s="16">
        <v>0</v>
      </c>
      <c r="U40" s="147"/>
      <c r="V40" s="160"/>
      <c r="W40" s="163">
        <v>6825</v>
      </c>
      <c r="X40" s="21">
        <v>10237.5</v>
      </c>
      <c r="Y40" s="15">
        <v>0.5</v>
      </c>
      <c r="Z40" s="54">
        <v>545.20000000000005</v>
      </c>
      <c r="AA40" s="16">
        <v>0</v>
      </c>
    </row>
    <row r="41" spans="1:27" x14ac:dyDescent="0.3">
      <c r="A41" s="147"/>
      <c r="B41" s="161"/>
      <c r="C41" s="151"/>
      <c r="D41" s="21">
        <v>3412.5</v>
      </c>
      <c r="E41" s="15">
        <v>-0.5</v>
      </c>
      <c r="F41" s="54">
        <v>391.97</v>
      </c>
      <c r="G41" s="16">
        <v>0</v>
      </c>
      <c r="U41" s="147"/>
      <c r="V41" s="161"/>
      <c r="W41" s="151"/>
      <c r="X41" s="21">
        <v>3412.5</v>
      </c>
      <c r="Y41" s="15">
        <v>-0.5</v>
      </c>
      <c r="Z41" s="54">
        <v>545.20000000000005</v>
      </c>
      <c r="AA41" s="16">
        <v>0</v>
      </c>
    </row>
    <row r="42" spans="1:27" ht="14.55" customHeight="1" x14ac:dyDescent="0.3">
      <c r="A42" s="147"/>
      <c r="B42" s="159" t="s">
        <v>496</v>
      </c>
      <c r="C42" s="149" t="s">
        <v>395</v>
      </c>
      <c r="D42" s="149"/>
      <c r="E42" s="12" t="s">
        <v>381</v>
      </c>
      <c r="F42" s="13" t="s">
        <v>382</v>
      </c>
      <c r="G42" s="13" t="s">
        <v>383</v>
      </c>
      <c r="U42" s="147"/>
      <c r="V42" s="159" t="s">
        <v>496</v>
      </c>
      <c r="W42" s="149" t="s">
        <v>395</v>
      </c>
      <c r="X42" s="149"/>
      <c r="Y42" s="12" t="s">
        <v>381</v>
      </c>
      <c r="Z42" s="13" t="s">
        <v>382</v>
      </c>
      <c r="AA42" s="13" t="s">
        <v>383</v>
      </c>
    </row>
    <row r="43" spans="1:27" x14ac:dyDescent="0.3">
      <c r="A43" s="147"/>
      <c r="B43" s="160"/>
      <c r="C43" s="150">
        <v>146</v>
      </c>
      <c r="D43" s="21">
        <v>219</v>
      </c>
      <c r="E43" s="15">
        <v>0.5</v>
      </c>
      <c r="F43" s="54">
        <v>392.73</v>
      </c>
      <c r="G43" s="16">
        <v>1.9389238972370101E-3</v>
      </c>
      <c r="U43" s="147"/>
      <c r="V43" s="160"/>
      <c r="W43" s="150">
        <v>146</v>
      </c>
      <c r="X43" s="21">
        <v>219</v>
      </c>
      <c r="Y43" s="15">
        <v>0.5</v>
      </c>
      <c r="Z43" s="54">
        <v>546.16999999999996</v>
      </c>
      <c r="AA43" s="16">
        <v>1.769992663242905E-3</v>
      </c>
    </row>
    <row r="44" spans="1:27" x14ac:dyDescent="0.3">
      <c r="A44" s="147"/>
      <c r="B44" s="160"/>
      <c r="C44" s="162"/>
      <c r="D44" s="21">
        <v>146</v>
      </c>
      <c r="E44" s="15">
        <v>0</v>
      </c>
      <c r="F44" s="54">
        <v>391.97</v>
      </c>
      <c r="G44" s="16">
        <v>0</v>
      </c>
      <c r="U44" s="147"/>
      <c r="V44" s="160"/>
      <c r="W44" s="162"/>
      <c r="X44" s="21">
        <v>146</v>
      </c>
      <c r="Y44" s="15">
        <v>0</v>
      </c>
      <c r="Z44" s="54">
        <v>545.20000000000005</v>
      </c>
      <c r="AA44" s="16">
        <v>0</v>
      </c>
    </row>
    <row r="45" spans="1:27" x14ac:dyDescent="0.3">
      <c r="A45" s="147"/>
      <c r="B45" s="161"/>
      <c r="C45" s="151"/>
      <c r="D45" s="21">
        <v>73</v>
      </c>
      <c r="E45" s="15">
        <v>-0.5</v>
      </c>
      <c r="F45" s="54">
        <v>391.21</v>
      </c>
      <c r="G45" s="16">
        <v>-1.9389238972370101E-3</v>
      </c>
      <c r="U45" s="147"/>
      <c r="V45" s="161"/>
      <c r="W45" s="151"/>
      <c r="X45" s="21">
        <v>73</v>
      </c>
      <c r="Y45" s="15">
        <v>-0.5</v>
      </c>
      <c r="Z45" s="54">
        <v>544.24</v>
      </c>
      <c r="AA45" s="16">
        <v>-1.769992663242905E-3</v>
      </c>
    </row>
    <row r="46" spans="1:27" ht="14.55" customHeight="1" x14ac:dyDescent="0.3">
      <c r="A46" s="147"/>
      <c r="B46" s="159" t="s">
        <v>943</v>
      </c>
      <c r="C46" s="149" t="s">
        <v>395</v>
      </c>
      <c r="D46" s="149"/>
      <c r="E46" s="12" t="s">
        <v>381</v>
      </c>
      <c r="F46" s="13" t="s">
        <v>382</v>
      </c>
      <c r="G46" s="13" t="s">
        <v>383</v>
      </c>
      <c r="U46" s="147"/>
      <c r="V46" s="159" t="s">
        <v>943</v>
      </c>
      <c r="W46" s="149" t="s">
        <v>395</v>
      </c>
      <c r="X46" s="149"/>
      <c r="Y46" s="12" t="s">
        <v>381</v>
      </c>
      <c r="Z46" s="13" t="s">
        <v>382</v>
      </c>
      <c r="AA46" s="13" t="s">
        <v>383</v>
      </c>
    </row>
    <row r="47" spans="1:27" x14ac:dyDescent="0.3">
      <c r="A47" s="147"/>
      <c r="B47" s="160"/>
      <c r="C47" s="150">
        <v>146</v>
      </c>
      <c r="D47" s="21">
        <v>0</v>
      </c>
      <c r="E47" s="15">
        <v>0</v>
      </c>
      <c r="F47" s="54">
        <v>391.97</v>
      </c>
      <c r="G47" s="16">
        <v>0</v>
      </c>
      <c r="U47" s="147"/>
      <c r="V47" s="160"/>
      <c r="W47" s="150">
        <v>146</v>
      </c>
      <c r="X47" s="21">
        <v>0</v>
      </c>
      <c r="Y47" s="15">
        <v>0</v>
      </c>
      <c r="Z47" s="54">
        <v>545.20000000000005</v>
      </c>
      <c r="AA47" s="16">
        <v>0</v>
      </c>
    </row>
    <row r="48" spans="1:27" x14ac:dyDescent="0.3">
      <c r="A48" s="147"/>
      <c r="B48" s="160"/>
      <c r="C48" s="162"/>
      <c r="D48" s="21">
        <v>36.5</v>
      </c>
      <c r="E48" s="15">
        <v>0.25</v>
      </c>
      <c r="F48" s="54">
        <v>389.36</v>
      </c>
      <c r="G48" s="16">
        <v>-6.6650508967523309E-3</v>
      </c>
      <c r="U48" s="147"/>
      <c r="V48" s="160"/>
      <c r="W48" s="162"/>
      <c r="X48" s="21">
        <v>36.5</v>
      </c>
      <c r="Y48" s="15">
        <v>0.25</v>
      </c>
      <c r="Z48" s="54">
        <v>488.22</v>
      </c>
      <c r="AA48" s="16">
        <v>-0.10451669112252386</v>
      </c>
    </row>
    <row r="49" spans="1:37" x14ac:dyDescent="0.3">
      <c r="A49" s="147"/>
      <c r="B49" s="161"/>
      <c r="C49" s="151"/>
      <c r="D49" s="21">
        <v>73</v>
      </c>
      <c r="E49" s="15">
        <v>0.5</v>
      </c>
      <c r="F49" s="54">
        <v>386.75</v>
      </c>
      <c r="G49" s="16">
        <v>-1.3330101793504662E-2</v>
      </c>
      <c r="U49" s="147"/>
      <c r="V49" s="161"/>
      <c r="W49" s="151"/>
      <c r="X49" s="21">
        <v>73</v>
      </c>
      <c r="Y49" s="15">
        <v>0.5</v>
      </c>
      <c r="Z49" s="54">
        <v>431.24</v>
      </c>
      <c r="AA49" s="16">
        <v>-0.20903338224504772</v>
      </c>
    </row>
    <row r="50" spans="1:37" ht="14.55" customHeight="1" x14ac:dyDescent="0.3">
      <c r="A50" s="147"/>
      <c r="B50" s="159" t="s">
        <v>501</v>
      </c>
      <c r="C50" s="149" t="s">
        <v>362</v>
      </c>
      <c r="D50" s="149"/>
      <c r="E50" s="12" t="s">
        <v>381</v>
      </c>
      <c r="F50" s="13" t="s">
        <v>382</v>
      </c>
      <c r="G50" s="13" t="s">
        <v>383</v>
      </c>
      <c r="U50" s="147"/>
      <c r="V50" s="159" t="s">
        <v>501</v>
      </c>
      <c r="W50" s="149" t="s">
        <v>362</v>
      </c>
      <c r="X50" s="149"/>
      <c r="Y50" s="12" t="s">
        <v>381</v>
      </c>
      <c r="Z50" s="13" t="s">
        <v>382</v>
      </c>
      <c r="AA50" s="13" t="s">
        <v>383</v>
      </c>
    </row>
    <row r="51" spans="1:37" x14ac:dyDescent="0.3">
      <c r="A51" s="147"/>
      <c r="B51" s="160"/>
      <c r="C51" s="150">
        <v>60</v>
      </c>
      <c r="D51" s="21">
        <v>90</v>
      </c>
      <c r="E51" s="15">
        <v>0.5</v>
      </c>
      <c r="F51" s="54">
        <v>392</v>
      </c>
      <c r="G51" s="16">
        <v>7.6536469627708019E-5</v>
      </c>
      <c r="U51" s="147"/>
      <c r="V51" s="160"/>
      <c r="W51" s="150">
        <v>60</v>
      </c>
      <c r="X51" s="21">
        <v>90</v>
      </c>
      <c r="Y51" s="15">
        <v>0.5</v>
      </c>
      <c r="Z51" s="54">
        <v>589.91999999999996</v>
      </c>
      <c r="AA51" s="16">
        <v>8.202494497432139E-2</v>
      </c>
    </row>
    <row r="52" spans="1:37" x14ac:dyDescent="0.3">
      <c r="A52" s="147"/>
      <c r="B52" s="161"/>
      <c r="C52" s="151"/>
      <c r="D52" s="21">
        <v>30</v>
      </c>
      <c r="E52" s="15">
        <v>-0.5</v>
      </c>
      <c r="F52" s="54">
        <v>391.94</v>
      </c>
      <c r="G52" s="16">
        <v>-7.6536469627853045E-5</v>
      </c>
      <c r="U52" s="147"/>
      <c r="V52" s="161"/>
      <c r="W52" s="151"/>
      <c r="X52" s="21">
        <v>30</v>
      </c>
      <c r="Y52" s="15">
        <v>-0.5</v>
      </c>
      <c r="Z52" s="54">
        <v>500.48</v>
      </c>
      <c r="AA52" s="16">
        <v>-8.202494497432139E-2</v>
      </c>
    </row>
    <row r="53" spans="1:37" ht="14.55" customHeight="1" x14ac:dyDescent="0.3">
      <c r="A53" s="147"/>
      <c r="B53" s="159" t="s">
        <v>396</v>
      </c>
      <c r="C53" s="149" t="s">
        <v>362</v>
      </c>
      <c r="D53" s="149"/>
      <c r="E53" s="12" t="s">
        <v>381</v>
      </c>
      <c r="F53" s="13" t="s">
        <v>382</v>
      </c>
      <c r="G53" s="13" t="s">
        <v>383</v>
      </c>
      <c r="U53" s="147"/>
      <c r="V53" s="159" t="s">
        <v>396</v>
      </c>
      <c r="W53" s="149" t="s">
        <v>362</v>
      </c>
      <c r="X53" s="149"/>
      <c r="Y53" s="12" t="s">
        <v>381</v>
      </c>
      <c r="Z53" s="13" t="s">
        <v>382</v>
      </c>
      <c r="AA53" s="13" t="s">
        <v>383</v>
      </c>
    </row>
    <row r="54" spans="1:37" x14ac:dyDescent="0.3">
      <c r="A54" s="147"/>
      <c r="B54" s="160"/>
      <c r="C54" s="163">
        <v>125</v>
      </c>
      <c r="D54" s="21">
        <v>187.5</v>
      </c>
      <c r="E54" s="15">
        <v>0.5</v>
      </c>
      <c r="F54" s="54">
        <v>392.08</v>
      </c>
      <c r="G54" s="16">
        <v>2.8063372196840777E-4</v>
      </c>
      <c r="U54" s="147"/>
      <c r="V54" s="160"/>
      <c r="W54" s="163">
        <v>125</v>
      </c>
      <c r="X54" s="21">
        <v>187.5</v>
      </c>
      <c r="Y54" s="15">
        <v>0.5</v>
      </c>
      <c r="Z54" s="54">
        <v>545.30999999999995</v>
      </c>
      <c r="AA54" s="16">
        <v>1.9258987527516174E-4</v>
      </c>
    </row>
    <row r="55" spans="1:37" x14ac:dyDescent="0.3">
      <c r="A55" s="148"/>
      <c r="B55" s="161"/>
      <c r="C55" s="151"/>
      <c r="D55" s="21">
        <v>62.5</v>
      </c>
      <c r="E55" s="15">
        <v>-0.5</v>
      </c>
      <c r="F55" s="54">
        <v>391.86</v>
      </c>
      <c r="G55" s="16">
        <v>-2.8063372196855278E-4</v>
      </c>
      <c r="U55" s="148"/>
      <c r="V55" s="161"/>
      <c r="W55" s="151"/>
      <c r="X55" s="21">
        <v>62.5</v>
      </c>
      <c r="Y55" s="15">
        <v>-0.5</v>
      </c>
      <c r="Z55" s="54">
        <v>545.1</v>
      </c>
      <c r="AA55" s="16">
        <v>-1.9258987527516174E-4</v>
      </c>
    </row>
    <row r="56" spans="1:37" ht="14.55" customHeight="1" x14ac:dyDescent="0.3">
      <c r="A56" s="146" t="s">
        <v>374</v>
      </c>
      <c r="B56" s="152" t="s">
        <v>397</v>
      </c>
      <c r="C56" s="149" t="s">
        <v>353</v>
      </c>
      <c r="D56" s="149"/>
      <c r="E56" s="12" t="s">
        <v>381</v>
      </c>
      <c r="F56" s="13" t="s">
        <v>382</v>
      </c>
      <c r="G56" s="13" t="s">
        <v>383</v>
      </c>
      <c r="U56" s="146" t="s">
        <v>374</v>
      </c>
      <c r="V56" s="152" t="s">
        <v>397</v>
      </c>
      <c r="W56" s="149" t="s">
        <v>353</v>
      </c>
      <c r="X56" s="149"/>
      <c r="Y56" s="12" t="s">
        <v>381</v>
      </c>
      <c r="Z56" s="13" t="s">
        <v>382</v>
      </c>
      <c r="AA56" s="13" t="s">
        <v>383</v>
      </c>
    </row>
    <row r="57" spans="1:37" x14ac:dyDescent="0.3">
      <c r="A57" s="147"/>
      <c r="B57" s="152"/>
      <c r="C57" s="153">
        <v>804367045.73000002</v>
      </c>
      <c r="D57" s="25">
        <v>1206550568.595</v>
      </c>
      <c r="E57" s="15">
        <v>0.5</v>
      </c>
      <c r="F57" s="54">
        <v>441.12</v>
      </c>
      <c r="G57" s="16">
        <v>0.12537949332857115</v>
      </c>
      <c r="O57" s="8"/>
      <c r="P57" s="8"/>
      <c r="Q57" s="8"/>
      <c r="U57" s="147"/>
      <c r="V57" s="152"/>
      <c r="W57" s="153">
        <v>971500264.22000003</v>
      </c>
      <c r="X57" s="25">
        <v>1457250396.3299999</v>
      </c>
      <c r="Y57" s="15">
        <v>0.5</v>
      </c>
      <c r="Z57" s="54">
        <v>604.54999999999995</v>
      </c>
      <c r="AA57" s="16">
        <v>0.10885913426265573</v>
      </c>
      <c r="AI57" s="8"/>
      <c r="AJ57" s="8"/>
      <c r="AK57" s="8"/>
    </row>
    <row r="58" spans="1:37" x14ac:dyDescent="0.3">
      <c r="A58" s="147"/>
      <c r="B58" s="152"/>
      <c r="C58" s="154"/>
      <c r="D58" s="25">
        <v>402183522.86500001</v>
      </c>
      <c r="E58" s="15">
        <v>-0.5</v>
      </c>
      <c r="F58" s="54">
        <v>342.83</v>
      </c>
      <c r="G58" s="16">
        <v>-0.12537949332857101</v>
      </c>
      <c r="O58" s="8"/>
      <c r="P58" s="8"/>
      <c r="Q58" s="8"/>
      <c r="U58" s="147"/>
      <c r="V58" s="152"/>
      <c r="W58" s="154"/>
      <c r="X58" s="25">
        <v>485750132.11000001</v>
      </c>
      <c r="Y58" s="15">
        <v>-0.5</v>
      </c>
      <c r="Z58" s="54">
        <v>485.85</v>
      </c>
      <c r="AA58" s="16">
        <v>-0.10885913426265593</v>
      </c>
      <c r="AI58" s="8"/>
      <c r="AJ58" s="8"/>
      <c r="AK58" s="8"/>
    </row>
    <row r="59" spans="1:37" ht="14.55" customHeight="1" x14ac:dyDescent="0.3">
      <c r="A59" s="147"/>
      <c r="B59" s="152" t="s">
        <v>502</v>
      </c>
      <c r="C59" s="149" t="s">
        <v>398</v>
      </c>
      <c r="D59" s="149"/>
      <c r="E59" s="12" t="s">
        <v>381</v>
      </c>
      <c r="F59" s="13" t="s">
        <v>382</v>
      </c>
      <c r="G59" s="13" t="s">
        <v>383</v>
      </c>
      <c r="U59" s="147"/>
      <c r="V59" s="152" t="s">
        <v>502</v>
      </c>
      <c r="W59" s="149" t="s">
        <v>398</v>
      </c>
      <c r="X59" s="149"/>
      <c r="Y59" s="12" t="s">
        <v>381</v>
      </c>
      <c r="Z59" s="13" t="s">
        <v>382</v>
      </c>
      <c r="AA59" s="13" t="s">
        <v>383</v>
      </c>
    </row>
    <row r="60" spans="1:37" x14ac:dyDescent="0.3">
      <c r="A60" s="147"/>
      <c r="B60" s="152"/>
      <c r="C60" s="155">
        <v>0.02</v>
      </c>
      <c r="D60" s="26">
        <v>0.03</v>
      </c>
      <c r="E60" s="15">
        <v>0.5</v>
      </c>
      <c r="F60" s="54">
        <v>400.02</v>
      </c>
      <c r="G60" s="16">
        <v>2.0524529938515741E-2</v>
      </c>
      <c r="U60" s="147"/>
      <c r="V60" s="152"/>
      <c r="W60" s="155">
        <v>0.02</v>
      </c>
      <c r="X60" s="26">
        <v>0.03</v>
      </c>
      <c r="Y60" s="15">
        <v>0.5</v>
      </c>
      <c r="Z60" s="54">
        <v>554.91999999999996</v>
      </c>
      <c r="AA60" s="16">
        <v>1.781914893617027E-2</v>
      </c>
    </row>
    <row r="61" spans="1:37" x14ac:dyDescent="0.3">
      <c r="A61" s="147"/>
      <c r="B61" s="152"/>
      <c r="C61" s="156"/>
      <c r="D61" s="26">
        <v>0.01</v>
      </c>
      <c r="E61" s="15">
        <v>-0.5</v>
      </c>
      <c r="F61" s="54">
        <v>383.93</v>
      </c>
      <c r="G61" s="16">
        <v>-2.0524529938515598E-2</v>
      </c>
      <c r="U61" s="147"/>
      <c r="V61" s="152"/>
      <c r="W61" s="156"/>
      <c r="X61" s="26">
        <v>0.01</v>
      </c>
      <c r="Y61" s="15">
        <v>-0.5</v>
      </c>
      <c r="Z61" s="54">
        <v>535.49</v>
      </c>
      <c r="AA61" s="16">
        <v>-1.7819148936170062E-2</v>
      </c>
    </row>
    <row r="62" spans="1:37" ht="14.55" customHeight="1" x14ac:dyDescent="0.3">
      <c r="A62" s="147"/>
      <c r="B62" s="152" t="s">
        <v>503</v>
      </c>
      <c r="C62" s="149" t="s">
        <v>398</v>
      </c>
      <c r="D62" s="149"/>
      <c r="E62" s="12" t="s">
        <v>381</v>
      </c>
      <c r="F62" s="13" t="s">
        <v>382</v>
      </c>
      <c r="G62" s="13" t="s">
        <v>383</v>
      </c>
      <c r="U62" s="147"/>
      <c r="V62" s="152" t="s">
        <v>503</v>
      </c>
      <c r="W62" s="149" t="s">
        <v>398</v>
      </c>
      <c r="X62" s="149"/>
      <c r="Y62" s="12" t="s">
        <v>381</v>
      </c>
      <c r="Z62" s="13" t="s">
        <v>382</v>
      </c>
      <c r="AA62" s="13" t="s">
        <v>383</v>
      </c>
    </row>
    <row r="63" spans="1:37" x14ac:dyDescent="0.3">
      <c r="A63" s="147"/>
      <c r="B63" s="152"/>
      <c r="C63" s="157">
        <v>1.4999999999999999E-2</v>
      </c>
      <c r="D63" s="27">
        <v>2.2499999999999999E-2</v>
      </c>
      <c r="E63" s="15">
        <v>0.5</v>
      </c>
      <c r="F63" s="54">
        <v>398.01</v>
      </c>
      <c r="G63" s="16">
        <v>1.5396586473454665E-2</v>
      </c>
      <c r="U63" s="147"/>
      <c r="V63" s="152"/>
      <c r="W63" s="157">
        <v>1.4999999999999999E-2</v>
      </c>
      <c r="X63" s="27">
        <v>2.2499999999999999E-2</v>
      </c>
      <c r="Y63" s="15">
        <v>0.5</v>
      </c>
      <c r="Z63" s="54">
        <v>552.49</v>
      </c>
      <c r="AA63" s="16">
        <v>1.3362068965517181E-2</v>
      </c>
    </row>
    <row r="64" spans="1:37" x14ac:dyDescent="0.3">
      <c r="A64" s="148"/>
      <c r="B64" s="152"/>
      <c r="C64" s="158"/>
      <c r="D64" s="27">
        <v>7.4999999999999997E-3</v>
      </c>
      <c r="E64" s="15">
        <v>-0.5</v>
      </c>
      <c r="F64" s="54">
        <v>385.94</v>
      </c>
      <c r="G64" s="16">
        <v>-1.5396586473454519E-2</v>
      </c>
      <c r="U64" s="148"/>
      <c r="V64" s="152"/>
      <c r="W64" s="158"/>
      <c r="X64" s="27">
        <v>7.4999999999999997E-3</v>
      </c>
      <c r="Y64" s="15">
        <v>-0.5</v>
      </c>
      <c r="Z64" s="54">
        <v>537.91999999999996</v>
      </c>
      <c r="AA64" s="16">
        <v>-1.3362068965517391E-2</v>
      </c>
    </row>
    <row r="67" spans="1:39" ht="21" x14ac:dyDescent="0.4">
      <c r="A67" s="38" t="s">
        <v>833</v>
      </c>
      <c r="P67" s="22"/>
      <c r="U67" s="38" t="s">
        <v>834</v>
      </c>
      <c r="AJ67" s="22"/>
    </row>
    <row r="68" spans="1:39" x14ac:dyDescent="0.3">
      <c r="P68" s="22"/>
      <c r="AJ68" s="22"/>
    </row>
    <row r="69" spans="1:39" x14ac:dyDescent="0.3">
      <c r="P69" s="22"/>
      <c r="AJ69" s="22"/>
    </row>
    <row r="70" spans="1:39" x14ac:dyDescent="0.3">
      <c r="A70" s="168" t="s">
        <v>492</v>
      </c>
      <c r="B70" s="169"/>
      <c r="C70" s="169"/>
      <c r="D70" s="169"/>
      <c r="E70" s="169"/>
      <c r="F70" s="169"/>
      <c r="G70" s="170"/>
      <c r="J70" t="s">
        <v>729</v>
      </c>
      <c r="K70" s="41">
        <v>352.35</v>
      </c>
      <c r="L70" t="s">
        <v>373</v>
      </c>
      <c r="U70" s="168" t="s">
        <v>492</v>
      </c>
      <c r="V70" s="169"/>
      <c r="W70" s="169"/>
      <c r="X70" s="169"/>
      <c r="Y70" s="169"/>
      <c r="Z70" s="169"/>
      <c r="AA70" s="170"/>
      <c r="AD70" t="s">
        <v>729</v>
      </c>
      <c r="AE70" s="41">
        <v>469.19</v>
      </c>
      <c r="AF70" t="s">
        <v>373</v>
      </c>
    </row>
    <row r="71" spans="1:39" x14ac:dyDescent="0.3">
      <c r="A71" s="171" t="s">
        <v>379</v>
      </c>
      <c r="B71" s="172" t="s">
        <v>380</v>
      </c>
      <c r="C71" s="174" t="s">
        <v>356</v>
      </c>
      <c r="D71" s="175"/>
      <c r="E71" s="12" t="s">
        <v>381</v>
      </c>
      <c r="F71" s="13" t="s">
        <v>382</v>
      </c>
      <c r="G71" s="13" t="s">
        <v>383</v>
      </c>
      <c r="J71" t="s">
        <v>490</v>
      </c>
      <c r="K71" s="41">
        <v>281.88</v>
      </c>
      <c r="L71" t="s">
        <v>373</v>
      </c>
      <c r="M71" s="18">
        <v>0.5</v>
      </c>
      <c r="U71" s="171" t="s">
        <v>379</v>
      </c>
      <c r="V71" s="172" t="s">
        <v>380</v>
      </c>
      <c r="W71" s="174" t="s">
        <v>356</v>
      </c>
      <c r="X71" s="175"/>
      <c r="Y71" s="12" t="s">
        <v>381</v>
      </c>
      <c r="Z71" s="13" t="s">
        <v>382</v>
      </c>
      <c r="AA71" s="13" t="s">
        <v>383</v>
      </c>
      <c r="AD71" t="s">
        <v>490</v>
      </c>
      <c r="AE71" s="41">
        <v>375.35</v>
      </c>
      <c r="AF71" t="s">
        <v>373</v>
      </c>
      <c r="AG71" s="18">
        <v>0.5</v>
      </c>
    </row>
    <row r="72" spans="1:39" x14ac:dyDescent="0.3">
      <c r="A72" s="171"/>
      <c r="B72" s="173"/>
      <c r="C72" s="176">
        <v>8000</v>
      </c>
      <c r="D72" s="14">
        <v>8760</v>
      </c>
      <c r="E72" s="15">
        <v>9.5000000000000001E-2</v>
      </c>
      <c r="F72" s="54">
        <v>346.9</v>
      </c>
      <c r="G72" s="16">
        <v>-1.5475350435724145E-2</v>
      </c>
      <c r="J72" t="s">
        <v>491</v>
      </c>
      <c r="K72" s="41">
        <v>422.82</v>
      </c>
      <c r="L72" t="s">
        <v>373</v>
      </c>
      <c r="M72" s="18">
        <v>0.5</v>
      </c>
      <c r="P72" s="8"/>
      <c r="Q72" s="8"/>
      <c r="R72" s="8"/>
      <c r="S72" s="8"/>
      <c r="U72" s="171"/>
      <c r="V72" s="173"/>
      <c r="W72" s="176">
        <v>8000</v>
      </c>
      <c r="X72" s="14">
        <v>8760</v>
      </c>
      <c r="Y72" s="15">
        <v>9.5000000000000001E-2</v>
      </c>
      <c r="Z72" s="54">
        <v>462.23</v>
      </c>
      <c r="AA72" s="16">
        <v>-1.4826095414997293E-2</v>
      </c>
      <c r="AD72" t="s">
        <v>491</v>
      </c>
      <c r="AE72" s="41">
        <v>563.03</v>
      </c>
      <c r="AF72" t="s">
        <v>373</v>
      </c>
      <c r="AG72" s="18">
        <v>0.5</v>
      </c>
      <c r="AJ72" s="8"/>
      <c r="AK72" s="8"/>
      <c r="AL72" s="8"/>
      <c r="AM72" s="8"/>
    </row>
    <row r="73" spans="1:39" x14ac:dyDescent="0.3">
      <c r="A73" s="171"/>
      <c r="B73" s="173"/>
      <c r="C73" s="176"/>
      <c r="D73" s="14">
        <v>8000</v>
      </c>
      <c r="E73" s="15">
        <v>0</v>
      </c>
      <c r="F73" s="54">
        <v>352.35</v>
      </c>
      <c r="G73" s="16">
        <v>0</v>
      </c>
      <c r="P73" s="8"/>
      <c r="Q73" s="8"/>
      <c r="R73" s="8"/>
      <c r="S73" s="8"/>
      <c r="U73" s="171"/>
      <c r="V73" s="173"/>
      <c r="W73" s="176"/>
      <c r="X73" s="14">
        <v>8000</v>
      </c>
      <c r="Y73" s="15">
        <v>0</v>
      </c>
      <c r="Z73" s="54">
        <v>469.19</v>
      </c>
      <c r="AA73" s="16">
        <v>0</v>
      </c>
      <c r="AJ73" s="8"/>
      <c r="AK73" s="8"/>
      <c r="AL73" s="8"/>
      <c r="AM73" s="8"/>
    </row>
    <row r="74" spans="1:39" x14ac:dyDescent="0.3">
      <c r="A74" s="171"/>
      <c r="B74" s="173"/>
      <c r="C74" s="176"/>
      <c r="D74" s="14">
        <v>6000</v>
      </c>
      <c r="E74" s="15">
        <v>-0.25</v>
      </c>
      <c r="F74" s="54">
        <v>373.3</v>
      </c>
      <c r="G74" s="16">
        <v>5.9457925358308461E-2</v>
      </c>
      <c r="P74" s="8"/>
      <c r="Q74" s="8"/>
      <c r="R74" s="8"/>
      <c r="S74" s="8"/>
      <c r="U74" s="171"/>
      <c r="V74" s="173"/>
      <c r="W74" s="176"/>
      <c r="X74" s="14">
        <v>6000</v>
      </c>
      <c r="Y74" s="15">
        <v>-0.25</v>
      </c>
      <c r="Z74" s="54">
        <v>495.92</v>
      </c>
      <c r="AA74" s="16">
        <v>5.6963419226041971E-2</v>
      </c>
      <c r="AJ74" s="8"/>
      <c r="AK74" s="8"/>
      <c r="AL74" s="8"/>
      <c r="AM74" s="8"/>
    </row>
    <row r="75" spans="1:39" x14ac:dyDescent="0.3">
      <c r="A75" s="171"/>
      <c r="B75" s="173"/>
      <c r="C75" s="176"/>
      <c r="D75" s="14">
        <v>4000</v>
      </c>
      <c r="E75" s="15">
        <v>-0.5</v>
      </c>
      <c r="F75" s="54">
        <v>415.2</v>
      </c>
      <c r="G75" s="16">
        <v>0.17837377607492538</v>
      </c>
      <c r="P75" s="8"/>
      <c r="Q75" s="8"/>
      <c r="R75" s="8"/>
      <c r="S75" s="8"/>
      <c r="U75" s="171"/>
      <c r="V75" s="173"/>
      <c r="W75" s="176"/>
      <c r="X75" s="14">
        <v>4000</v>
      </c>
      <c r="Y75" s="15">
        <v>-0.5</v>
      </c>
      <c r="Z75" s="54">
        <v>549.37</v>
      </c>
      <c r="AA75" s="16">
        <v>0.17089025767812616</v>
      </c>
      <c r="AJ75" s="8"/>
      <c r="AK75" s="8"/>
      <c r="AL75" s="8"/>
      <c r="AM75" s="8"/>
    </row>
    <row r="76" spans="1:39" x14ac:dyDescent="0.3">
      <c r="A76" s="171"/>
      <c r="B76" s="152" t="s">
        <v>359</v>
      </c>
      <c r="C76" s="149" t="s">
        <v>50</v>
      </c>
      <c r="D76" s="149"/>
      <c r="E76" s="12" t="s">
        <v>381</v>
      </c>
      <c r="F76" s="13" t="s">
        <v>382</v>
      </c>
      <c r="G76" s="13" t="s">
        <v>383</v>
      </c>
      <c r="J76" t="s">
        <v>493</v>
      </c>
      <c r="U76" s="171"/>
      <c r="V76" s="152" t="s">
        <v>359</v>
      </c>
      <c r="W76" s="149" t="s">
        <v>50</v>
      </c>
      <c r="X76" s="149"/>
      <c r="Y76" s="12" t="s">
        <v>381</v>
      </c>
      <c r="Z76" s="13" t="s">
        <v>382</v>
      </c>
      <c r="AA76" s="13" t="s">
        <v>383</v>
      </c>
    </row>
    <row r="77" spans="1:39" x14ac:dyDescent="0.3">
      <c r="A77" s="171"/>
      <c r="B77" s="152"/>
      <c r="C77" s="165">
        <v>0.06</v>
      </c>
      <c r="D77" s="17">
        <v>0.09</v>
      </c>
      <c r="E77" s="15">
        <v>0.5</v>
      </c>
      <c r="F77" s="54">
        <v>352.35</v>
      </c>
      <c r="G77" s="16">
        <v>0</v>
      </c>
      <c r="J77" s="18">
        <v>-0.5</v>
      </c>
      <c r="K77">
        <v>1</v>
      </c>
      <c r="O77" s="18"/>
      <c r="Q77" s="8"/>
      <c r="R77" s="8"/>
      <c r="U77" s="171"/>
      <c r="V77" s="152"/>
      <c r="W77" s="165">
        <v>0.06</v>
      </c>
      <c r="X77" s="17">
        <v>0.09</v>
      </c>
      <c r="Y77" s="15">
        <v>0.5</v>
      </c>
      <c r="Z77" s="54">
        <v>489.76</v>
      </c>
      <c r="AA77" s="16">
        <v>4.3831546171346936E-2</v>
      </c>
      <c r="AI77" s="18"/>
      <c r="AK77" s="8"/>
      <c r="AL77" s="8"/>
    </row>
    <row r="78" spans="1:39" x14ac:dyDescent="0.3">
      <c r="A78" s="171"/>
      <c r="B78" s="152"/>
      <c r="C78" s="165"/>
      <c r="D78" s="17">
        <v>0.06</v>
      </c>
      <c r="E78" s="15">
        <v>0</v>
      </c>
      <c r="F78" s="54">
        <v>352.35</v>
      </c>
      <c r="G78" s="16">
        <v>0</v>
      </c>
      <c r="J78" s="18">
        <v>0.5</v>
      </c>
      <c r="K78">
        <v>1</v>
      </c>
      <c r="O78" s="18"/>
      <c r="Q78" s="8"/>
      <c r="R78" s="8"/>
      <c r="U78" s="171"/>
      <c r="V78" s="152"/>
      <c r="W78" s="165"/>
      <c r="X78" s="17">
        <v>0.06</v>
      </c>
      <c r="Y78" s="15">
        <v>0</v>
      </c>
      <c r="Z78" s="54">
        <v>469.19</v>
      </c>
      <c r="AA78" s="16">
        <v>0</v>
      </c>
      <c r="AI78" s="18"/>
      <c r="AK78" s="8"/>
      <c r="AL78" s="8"/>
    </row>
    <row r="79" spans="1:39" x14ac:dyDescent="0.3">
      <c r="A79" s="171"/>
      <c r="B79" s="152"/>
      <c r="C79" s="165"/>
      <c r="D79" s="17">
        <v>0.03</v>
      </c>
      <c r="E79" s="15">
        <v>-0.5</v>
      </c>
      <c r="F79" s="54">
        <v>352.35</v>
      </c>
      <c r="G79" s="16">
        <v>0</v>
      </c>
      <c r="O79" s="18"/>
      <c r="Q79" s="8"/>
      <c r="R79" s="8"/>
      <c r="U79" s="171"/>
      <c r="V79" s="152"/>
      <c r="W79" s="165"/>
      <c r="X79" s="17">
        <v>0.03</v>
      </c>
      <c r="Y79" s="15">
        <v>-0.5</v>
      </c>
      <c r="Z79" s="54">
        <v>450.83</v>
      </c>
      <c r="AA79" s="16">
        <v>-3.9140897590253569E-2</v>
      </c>
      <c r="AI79" s="18"/>
      <c r="AK79" s="8"/>
      <c r="AL79" s="8"/>
    </row>
    <row r="80" spans="1:39" x14ac:dyDescent="0.3">
      <c r="A80" s="171"/>
      <c r="B80" s="152" t="s">
        <v>384</v>
      </c>
      <c r="C80" s="149" t="s">
        <v>358</v>
      </c>
      <c r="D80" s="149"/>
      <c r="E80" s="12" t="s">
        <v>381</v>
      </c>
      <c r="F80" s="13" t="s">
        <v>382</v>
      </c>
      <c r="G80" s="13" t="s">
        <v>383</v>
      </c>
      <c r="U80" s="171"/>
      <c r="V80" s="152" t="s">
        <v>384</v>
      </c>
      <c r="W80" s="149" t="s">
        <v>358</v>
      </c>
      <c r="X80" s="149"/>
      <c r="Y80" s="12" t="s">
        <v>381</v>
      </c>
      <c r="Z80" s="13" t="s">
        <v>382</v>
      </c>
      <c r="AA80" s="13" t="s">
        <v>383</v>
      </c>
    </row>
    <row r="81" spans="1:38" x14ac:dyDescent="0.3">
      <c r="A81" s="171"/>
      <c r="B81" s="152"/>
      <c r="C81" s="166">
        <v>20</v>
      </c>
      <c r="D81" s="19">
        <v>30</v>
      </c>
      <c r="E81" s="15">
        <v>0.5</v>
      </c>
      <c r="F81" s="54">
        <v>352.35</v>
      </c>
      <c r="G81" s="16">
        <v>0</v>
      </c>
      <c r="O81" s="20"/>
      <c r="Q81" s="8"/>
      <c r="R81" s="8"/>
      <c r="U81" s="171"/>
      <c r="V81" s="152"/>
      <c r="W81" s="166">
        <v>20</v>
      </c>
      <c r="X81" s="19">
        <v>30</v>
      </c>
      <c r="Y81" s="15">
        <v>0.5</v>
      </c>
      <c r="Z81" s="54">
        <v>455.82</v>
      </c>
      <c r="AA81" s="16">
        <v>-2.8491286632532854E-2</v>
      </c>
      <c r="AI81" s="20"/>
      <c r="AK81" s="8"/>
      <c r="AL81" s="8"/>
    </row>
    <row r="82" spans="1:38" x14ac:dyDescent="0.3">
      <c r="A82" s="171"/>
      <c r="B82" s="152"/>
      <c r="C82" s="167"/>
      <c r="D82" s="19">
        <v>20</v>
      </c>
      <c r="E82" s="15">
        <v>0</v>
      </c>
      <c r="F82" s="54">
        <v>352.35</v>
      </c>
      <c r="G82" s="16">
        <v>0</v>
      </c>
      <c r="O82" s="20"/>
      <c r="Q82" s="8"/>
      <c r="R82" s="8"/>
      <c r="U82" s="171"/>
      <c r="V82" s="152"/>
      <c r="W82" s="167"/>
      <c r="X82" s="19">
        <v>20</v>
      </c>
      <c r="Y82" s="15">
        <v>0</v>
      </c>
      <c r="Z82" s="54">
        <v>469.19</v>
      </c>
      <c r="AA82" s="16">
        <v>0</v>
      </c>
      <c r="AI82" s="20"/>
      <c r="AK82" s="8"/>
      <c r="AL82" s="8"/>
    </row>
    <row r="83" spans="1:38" x14ac:dyDescent="0.3">
      <c r="A83" s="171"/>
      <c r="B83" s="152"/>
      <c r="C83" s="167"/>
      <c r="D83" s="19">
        <v>10</v>
      </c>
      <c r="E83" s="15">
        <v>-0.5</v>
      </c>
      <c r="F83" s="54">
        <v>352.35</v>
      </c>
      <c r="G83" s="16">
        <v>0</v>
      </c>
      <c r="O83" s="20"/>
      <c r="Q83" s="8"/>
      <c r="R83" s="8"/>
      <c r="U83" s="171"/>
      <c r="V83" s="152"/>
      <c r="W83" s="167"/>
      <c r="X83" s="19">
        <v>10</v>
      </c>
      <c r="Y83" s="15">
        <v>-0.5</v>
      </c>
      <c r="Z83" s="54">
        <v>513.96</v>
      </c>
      <c r="AA83" s="16">
        <v>9.5424227313144191E-2</v>
      </c>
      <c r="AI83" s="20"/>
      <c r="AK83" s="8"/>
      <c r="AL83" s="8"/>
    </row>
    <row r="84" spans="1:38" x14ac:dyDescent="0.3">
      <c r="A84" s="146" t="s">
        <v>385</v>
      </c>
      <c r="B84" s="159" t="s">
        <v>386</v>
      </c>
      <c r="C84" s="149" t="s">
        <v>363</v>
      </c>
      <c r="D84" s="149"/>
      <c r="E84" s="12" t="s">
        <v>381</v>
      </c>
      <c r="F84" s="13" t="s">
        <v>382</v>
      </c>
      <c r="G84" s="13" t="s">
        <v>383</v>
      </c>
      <c r="U84" s="146" t="s">
        <v>385</v>
      </c>
      <c r="V84" s="159" t="s">
        <v>386</v>
      </c>
      <c r="W84" s="149" t="s">
        <v>363</v>
      </c>
      <c r="X84" s="149"/>
      <c r="Y84" s="12" t="s">
        <v>381</v>
      </c>
      <c r="Z84" s="13" t="s">
        <v>382</v>
      </c>
      <c r="AA84" s="13" t="s">
        <v>383</v>
      </c>
    </row>
    <row r="85" spans="1:38" x14ac:dyDescent="0.3">
      <c r="A85" s="147"/>
      <c r="B85" s="160"/>
      <c r="C85" s="163">
        <v>89</v>
      </c>
      <c r="D85" s="21">
        <v>133.5</v>
      </c>
      <c r="E85" s="15">
        <v>0.5</v>
      </c>
      <c r="F85" s="54">
        <v>397.5</v>
      </c>
      <c r="G85" s="16">
        <v>0.12813963388676025</v>
      </c>
      <c r="I85" s="22"/>
      <c r="O85" s="20"/>
      <c r="U85" s="147"/>
      <c r="V85" s="160"/>
      <c r="W85" s="163">
        <v>89</v>
      </c>
      <c r="X85" s="21">
        <v>133.5</v>
      </c>
      <c r="Y85" s="15">
        <v>0.5</v>
      </c>
      <c r="Z85" s="54">
        <v>513.14</v>
      </c>
      <c r="AA85" s="16">
        <v>9.3672073147339011E-2</v>
      </c>
      <c r="AC85" s="22"/>
      <c r="AI85" s="20"/>
    </row>
    <row r="86" spans="1:38" x14ac:dyDescent="0.3">
      <c r="A86" s="147"/>
      <c r="B86" s="160"/>
      <c r="C86" s="162"/>
      <c r="D86" s="21">
        <v>89</v>
      </c>
      <c r="E86" s="15">
        <v>0</v>
      </c>
      <c r="F86" s="54">
        <v>352.35</v>
      </c>
      <c r="G86" s="16">
        <v>0</v>
      </c>
      <c r="I86" s="22"/>
      <c r="O86" s="20"/>
      <c r="U86" s="147"/>
      <c r="V86" s="160"/>
      <c r="W86" s="162"/>
      <c r="X86" s="21">
        <v>89</v>
      </c>
      <c r="Y86" s="15">
        <v>0</v>
      </c>
      <c r="Z86" s="54">
        <v>469.19</v>
      </c>
      <c r="AA86" s="16">
        <v>-1.2115223866836039E-16</v>
      </c>
      <c r="AC86" s="22"/>
      <c r="AI86" s="20"/>
    </row>
    <row r="87" spans="1:38" x14ac:dyDescent="0.3">
      <c r="A87" s="148"/>
      <c r="B87" s="161"/>
      <c r="C87" s="151"/>
      <c r="D87" s="21">
        <v>44.5</v>
      </c>
      <c r="E87" s="15">
        <v>-0.5</v>
      </c>
      <c r="F87" s="54">
        <v>307.2</v>
      </c>
      <c r="G87" s="16">
        <v>-0.12813963388676025</v>
      </c>
      <c r="O87" s="20"/>
      <c r="U87" s="148"/>
      <c r="V87" s="161"/>
      <c r="W87" s="151"/>
      <c r="X87" s="21">
        <v>44.5</v>
      </c>
      <c r="Y87" s="15">
        <v>-0.5</v>
      </c>
      <c r="Z87" s="54">
        <v>425.24</v>
      </c>
      <c r="AA87" s="16">
        <v>-9.3672073147339122E-2</v>
      </c>
      <c r="AI87" s="20"/>
    </row>
    <row r="88" spans="1:38" ht="16.05" customHeight="1" x14ac:dyDescent="0.3">
      <c r="A88" s="146" t="s">
        <v>387</v>
      </c>
      <c r="B88" s="159" t="s">
        <v>488</v>
      </c>
      <c r="C88" s="149" t="s">
        <v>362</v>
      </c>
      <c r="D88" s="149"/>
      <c r="E88" s="12" t="s">
        <v>381</v>
      </c>
      <c r="F88" s="13" t="s">
        <v>382</v>
      </c>
      <c r="G88" s="13" t="s">
        <v>383</v>
      </c>
      <c r="O88" s="20"/>
      <c r="U88" s="146" t="s">
        <v>387</v>
      </c>
      <c r="V88" s="159" t="s">
        <v>488</v>
      </c>
      <c r="W88" s="149" t="s">
        <v>362</v>
      </c>
      <c r="X88" s="149"/>
      <c r="Y88" s="12" t="s">
        <v>381</v>
      </c>
      <c r="Z88" s="13" t="s">
        <v>382</v>
      </c>
      <c r="AA88" s="13" t="s">
        <v>383</v>
      </c>
      <c r="AI88" s="20"/>
    </row>
    <row r="89" spans="1:38" x14ac:dyDescent="0.3">
      <c r="A89" s="147"/>
      <c r="B89" s="160"/>
      <c r="C89" s="163">
        <v>104</v>
      </c>
      <c r="D89" s="21">
        <v>156</v>
      </c>
      <c r="E89" s="15">
        <v>0.5</v>
      </c>
      <c r="F89" s="54">
        <v>423.03</v>
      </c>
      <c r="G89" s="16">
        <v>0.20059599829714789</v>
      </c>
      <c r="O89" s="20"/>
      <c r="U89" s="147"/>
      <c r="V89" s="160"/>
      <c r="W89" s="163">
        <v>104</v>
      </c>
      <c r="X89" s="21">
        <v>156</v>
      </c>
      <c r="Y89" s="15">
        <v>0.5</v>
      </c>
      <c r="Z89" s="54">
        <v>539.87</v>
      </c>
      <c r="AA89" s="16">
        <v>0.15064259681578893</v>
      </c>
      <c r="AI89" s="20"/>
    </row>
    <row r="90" spans="1:38" x14ac:dyDescent="0.3">
      <c r="A90" s="147"/>
      <c r="B90" s="161"/>
      <c r="C90" s="151"/>
      <c r="D90" s="21">
        <v>52</v>
      </c>
      <c r="E90" s="15">
        <v>-0.5</v>
      </c>
      <c r="F90" s="54">
        <v>281.67</v>
      </c>
      <c r="G90" s="16">
        <v>-0.20059599829714772</v>
      </c>
      <c r="O90" s="20"/>
      <c r="U90" s="147"/>
      <c r="V90" s="161"/>
      <c r="W90" s="151"/>
      <c r="X90" s="21">
        <v>52</v>
      </c>
      <c r="Y90" s="15">
        <v>-0.5</v>
      </c>
      <c r="Z90" s="54">
        <v>398.51</v>
      </c>
      <c r="AA90" s="16">
        <v>-0.15064259681578893</v>
      </c>
      <c r="AI90" s="20"/>
    </row>
    <row r="91" spans="1:38" x14ac:dyDescent="0.3">
      <c r="A91" s="147"/>
      <c r="B91" s="159" t="s">
        <v>388</v>
      </c>
      <c r="C91" s="149" t="s">
        <v>389</v>
      </c>
      <c r="D91" s="149"/>
      <c r="E91" s="12" t="s">
        <v>381</v>
      </c>
      <c r="F91" s="13" t="s">
        <v>382</v>
      </c>
      <c r="G91" s="13" t="s">
        <v>383</v>
      </c>
      <c r="U91" s="147"/>
      <c r="V91" s="159" t="s">
        <v>388</v>
      </c>
      <c r="W91" s="149" t="s">
        <v>389</v>
      </c>
      <c r="X91" s="149"/>
      <c r="Y91" s="12" t="s">
        <v>381</v>
      </c>
      <c r="Z91" s="13" t="s">
        <v>382</v>
      </c>
      <c r="AA91" s="13" t="s">
        <v>383</v>
      </c>
    </row>
    <row r="92" spans="1:38" x14ac:dyDescent="0.3">
      <c r="A92" s="147"/>
      <c r="B92" s="160"/>
      <c r="C92" s="163">
        <v>7.4797500000000003E-2</v>
      </c>
      <c r="D92" s="23">
        <v>0.11219625</v>
      </c>
      <c r="E92" s="15">
        <v>0.5</v>
      </c>
      <c r="F92" s="54">
        <v>360.15</v>
      </c>
      <c r="G92" s="16">
        <v>2.2122889172697644E-2</v>
      </c>
      <c r="O92" s="10"/>
      <c r="U92" s="147"/>
      <c r="V92" s="160"/>
      <c r="W92" s="163">
        <v>7.4797500000000003E-2</v>
      </c>
      <c r="X92" s="23">
        <v>0.11219625</v>
      </c>
      <c r="Y92" s="15">
        <v>0.5</v>
      </c>
      <c r="Z92" s="54">
        <v>490.24</v>
      </c>
      <c r="AA92" s="16">
        <v>4.4864553805494478E-2</v>
      </c>
      <c r="AI92" s="10"/>
    </row>
    <row r="93" spans="1:38" x14ac:dyDescent="0.3">
      <c r="A93" s="147"/>
      <c r="B93" s="161"/>
      <c r="C93" s="151"/>
      <c r="D93" s="23">
        <v>3.7398750000000001E-2</v>
      </c>
      <c r="E93" s="15">
        <v>-0.5</v>
      </c>
      <c r="F93" s="54">
        <v>344.56</v>
      </c>
      <c r="G93" s="16">
        <v>-2.2122889172697485E-2</v>
      </c>
      <c r="O93" s="10"/>
      <c r="U93" s="147"/>
      <c r="V93" s="161"/>
      <c r="W93" s="151"/>
      <c r="X93" s="23">
        <v>3.7398750000000001E-2</v>
      </c>
      <c r="Y93" s="15">
        <v>-0.5</v>
      </c>
      <c r="Z93" s="54">
        <v>448.14</v>
      </c>
      <c r="AA93" s="16">
        <v>-4.4864553805494603E-2</v>
      </c>
      <c r="AI93" s="10"/>
    </row>
    <row r="94" spans="1:38" x14ac:dyDescent="0.3">
      <c r="A94" s="147"/>
      <c r="B94" s="159" t="s">
        <v>390</v>
      </c>
      <c r="C94" s="149" t="s">
        <v>76</v>
      </c>
      <c r="D94" s="149"/>
      <c r="E94" s="12" t="s">
        <v>381</v>
      </c>
      <c r="F94" s="13" t="s">
        <v>382</v>
      </c>
      <c r="G94" s="13" t="s">
        <v>383</v>
      </c>
      <c r="U94" s="147"/>
      <c r="V94" s="159" t="s">
        <v>390</v>
      </c>
      <c r="W94" s="149" t="s">
        <v>76</v>
      </c>
      <c r="X94" s="149"/>
      <c r="Y94" s="12" t="s">
        <v>381</v>
      </c>
      <c r="Z94" s="13" t="s">
        <v>382</v>
      </c>
      <c r="AA94" s="13" t="s">
        <v>383</v>
      </c>
    </row>
    <row r="95" spans="1:38" x14ac:dyDescent="0.3">
      <c r="A95" s="147"/>
      <c r="B95" s="160"/>
      <c r="C95" s="164">
        <v>25</v>
      </c>
      <c r="D95" s="24">
        <v>37.5</v>
      </c>
      <c r="E95" s="15">
        <v>0.5</v>
      </c>
      <c r="F95" s="54">
        <v>353.45</v>
      </c>
      <c r="G95" s="16">
        <v>3.1218958422024197E-3</v>
      </c>
      <c r="U95" s="147"/>
      <c r="V95" s="160"/>
      <c r="W95" s="164">
        <v>25</v>
      </c>
      <c r="X95" s="24">
        <v>37.5</v>
      </c>
      <c r="Y95" s="15">
        <v>0.5</v>
      </c>
      <c r="Z95" s="54">
        <v>470.29</v>
      </c>
      <c r="AA95" s="16">
        <v>2.3444659945864635E-3</v>
      </c>
    </row>
    <row r="96" spans="1:38" x14ac:dyDescent="0.3">
      <c r="A96" s="147"/>
      <c r="B96" s="161"/>
      <c r="C96" s="151"/>
      <c r="D96" s="24">
        <v>12.5</v>
      </c>
      <c r="E96" s="15">
        <v>-0.5</v>
      </c>
      <c r="F96" s="54">
        <v>351.25</v>
      </c>
      <c r="G96" s="16">
        <v>-3.1218958422022584E-3</v>
      </c>
      <c r="U96" s="147"/>
      <c r="V96" s="161"/>
      <c r="W96" s="151"/>
      <c r="X96" s="24">
        <v>12.5</v>
      </c>
      <c r="Y96" s="15">
        <v>-0.5</v>
      </c>
      <c r="Z96" s="54">
        <v>468.09</v>
      </c>
      <c r="AA96" s="16">
        <v>-2.3444659945863421E-3</v>
      </c>
    </row>
    <row r="97" spans="1:27" x14ac:dyDescent="0.3">
      <c r="A97" s="147"/>
      <c r="B97" s="159" t="s">
        <v>391</v>
      </c>
      <c r="C97" s="149" t="s">
        <v>392</v>
      </c>
      <c r="D97" s="149"/>
      <c r="E97" s="12" t="s">
        <v>381</v>
      </c>
      <c r="F97" s="13" t="s">
        <v>382</v>
      </c>
      <c r="G97" s="13" t="s">
        <v>383</v>
      </c>
      <c r="U97" s="147"/>
      <c r="V97" s="159" t="s">
        <v>391</v>
      </c>
      <c r="W97" s="149" t="s">
        <v>392</v>
      </c>
      <c r="X97" s="149"/>
      <c r="Y97" s="12" t="s">
        <v>381</v>
      </c>
      <c r="Z97" s="13" t="s">
        <v>382</v>
      </c>
      <c r="AA97" s="13" t="s">
        <v>383</v>
      </c>
    </row>
    <row r="98" spans="1:27" x14ac:dyDescent="0.3">
      <c r="A98" s="147"/>
      <c r="B98" s="160"/>
      <c r="C98" s="163">
        <v>88000</v>
      </c>
      <c r="D98" s="21">
        <v>132000</v>
      </c>
      <c r="E98" s="15">
        <v>0.5</v>
      </c>
      <c r="F98" s="54">
        <v>353.45</v>
      </c>
      <c r="G98" s="16">
        <v>3.1218958422024197E-3</v>
      </c>
      <c r="U98" s="147"/>
      <c r="V98" s="160"/>
      <c r="W98" s="163">
        <v>88000</v>
      </c>
      <c r="X98" s="21">
        <v>132000</v>
      </c>
      <c r="Y98" s="15">
        <v>0.5</v>
      </c>
      <c r="Z98" s="54">
        <v>470.29</v>
      </c>
      <c r="AA98" s="16">
        <v>2.3444659945864635E-3</v>
      </c>
    </row>
    <row r="99" spans="1:27" x14ac:dyDescent="0.3">
      <c r="A99" s="147"/>
      <c r="B99" s="161"/>
      <c r="C99" s="151"/>
      <c r="D99" s="21">
        <v>44000</v>
      </c>
      <c r="E99" s="15">
        <v>-0.5</v>
      </c>
      <c r="F99" s="54">
        <v>351.25</v>
      </c>
      <c r="G99" s="16">
        <v>-3.1218958422022584E-3</v>
      </c>
      <c r="U99" s="147"/>
      <c r="V99" s="161"/>
      <c r="W99" s="151"/>
      <c r="X99" s="21">
        <v>44000</v>
      </c>
      <c r="Y99" s="15">
        <v>-0.5</v>
      </c>
      <c r="Z99" s="54">
        <v>468.09</v>
      </c>
      <c r="AA99" s="16">
        <v>-2.3444659945863421E-3</v>
      </c>
    </row>
    <row r="100" spans="1:27" x14ac:dyDescent="0.3">
      <c r="A100" s="147"/>
      <c r="B100" s="159" t="s">
        <v>393</v>
      </c>
      <c r="C100" s="149" t="s">
        <v>362</v>
      </c>
      <c r="D100" s="149"/>
      <c r="E100" s="12" t="s">
        <v>381</v>
      </c>
      <c r="F100" s="13" t="s">
        <v>382</v>
      </c>
      <c r="G100" s="13" t="s">
        <v>383</v>
      </c>
      <c r="U100" s="147"/>
      <c r="V100" s="159" t="s">
        <v>393</v>
      </c>
      <c r="W100" s="149" t="s">
        <v>362</v>
      </c>
      <c r="X100" s="149"/>
      <c r="Y100" s="12" t="s">
        <v>381</v>
      </c>
      <c r="Z100" s="13" t="s">
        <v>382</v>
      </c>
      <c r="AA100" s="13" t="s">
        <v>383</v>
      </c>
    </row>
    <row r="101" spans="1:27" x14ac:dyDescent="0.3">
      <c r="A101" s="147"/>
      <c r="B101" s="160"/>
      <c r="C101" s="163">
        <v>2.4</v>
      </c>
      <c r="D101" s="21">
        <v>3.5999999999999996</v>
      </c>
      <c r="E101" s="15">
        <v>0.5</v>
      </c>
      <c r="F101" s="54">
        <v>352.36</v>
      </c>
      <c r="G101" s="16">
        <v>2.8380871292722872E-5</v>
      </c>
      <c r="U101" s="147"/>
      <c r="V101" s="160"/>
      <c r="W101" s="163">
        <v>2.4</v>
      </c>
      <c r="X101" s="21">
        <v>3.5999999999999996</v>
      </c>
      <c r="Y101" s="15">
        <v>0.5</v>
      </c>
      <c r="Z101" s="54">
        <v>469.19</v>
      </c>
      <c r="AA101" s="16">
        <v>0</v>
      </c>
    </row>
    <row r="102" spans="1:27" x14ac:dyDescent="0.3">
      <c r="A102" s="147"/>
      <c r="B102" s="161"/>
      <c r="C102" s="151"/>
      <c r="D102" s="21">
        <v>1.2</v>
      </c>
      <c r="E102" s="15">
        <v>-0.5</v>
      </c>
      <c r="F102" s="54">
        <v>352.34</v>
      </c>
      <c r="G102" s="16">
        <v>-2.8380871292722872E-5</v>
      </c>
      <c r="U102" s="147"/>
      <c r="V102" s="161"/>
      <c r="W102" s="151"/>
      <c r="X102" s="21">
        <v>1.2</v>
      </c>
      <c r="Y102" s="15">
        <v>-0.5</v>
      </c>
      <c r="Z102" s="54">
        <v>469.19</v>
      </c>
      <c r="AA102" s="16">
        <v>0</v>
      </c>
    </row>
    <row r="103" spans="1:27" x14ac:dyDescent="0.3">
      <c r="A103" s="147"/>
      <c r="B103" s="159" t="s">
        <v>394</v>
      </c>
      <c r="C103" s="149" t="s">
        <v>362</v>
      </c>
      <c r="D103" s="149"/>
      <c r="E103" s="12" t="s">
        <v>381</v>
      </c>
      <c r="F103" s="13" t="s">
        <v>382</v>
      </c>
      <c r="G103" s="13" t="s">
        <v>383</v>
      </c>
      <c r="U103" s="147"/>
      <c r="V103" s="159" t="s">
        <v>394</v>
      </c>
      <c r="W103" s="149" t="s">
        <v>362</v>
      </c>
      <c r="X103" s="149"/>
      <c r="Y103" s="12" t="s">
        <v>381</v>
      </c>
      <c r="Z103" s="13" t="s">
        <v>382</v>
      </c>
      <c r="AA103" s="13" t="s">
        <v>383</v>
      </c>
    </row>
    <row r="104" spans="1:27" x14ac:dyDescent="0.3">
      <c r="A104" s="147"/>
      <c r="B104" s="160"/>
      <c r="C104" s="163">
        <v>1300</v>
      </c>
      <c r="D104" s="21">
        <v>1950</v>
      </c>
      <c r="E104" s="15">
        <v>0.5</v>
      </c>
      <c r="F104" s="54">
        <v>354.76</v>
      </c>
      <c r="G104" s="16">
        <v>6.839789981552504E-3</v>
      </c>
      <c r="U104" s="147"/>
      <c r="V104" s="160"/>
      <c r="W104" s="163">
        <v>1300</v>
      </c>
      <c r="X104" s="21">
        <v>1950</v>
      </c>
      <c r="Y104" s="15">
        <v>0.5</v>
      </c>
      <c r="Z104" s="54">
        <v>471.54</v>
      </c>
      <c r="AA104" s="16">
        <v>4.9979752339138241E-3</v>
      </c>
    </row>
    <row r="105" spans="1:27" x14ac:dyDescent="0.3">
      <c r="A105" s="147"/>
      <c r="B105" s="161"/>
      <c r="C105" s="151"/>
      <c r="D105" s="21">
        <v>650</v>
      </c>
      <c r="E105" s="15">
        <v>-0.5</v>
      </c>
      <c r="F105" s="54">
        <v>349.94</v>
      </c>
      <c r="G105" s="16">
        <v>-6.8397899815523426E-3</v>
      </c>
      <c r="U105" s="147"/>
      <c r="V105" s="161"/>
      <c r="W105" s="151"/>
      <c r="X105" s="21">
        <v>650</v>
      </c>
      <c r="Y105" s="15">
        <v>-0.5</v>
      </c>
      <c r="Z105" s="54">
        <v>466.85</v>
      </c>
      <c r="AA105" s="16">
        <v>-4.9979752339137035E-3</v>
      </c>
    </row>
    <row r="106" spans="1:27" x14ac:dyDescent="0.3">
      <c r="A106" s="147"/>
      <c r="B106" s="159" t="s">
        <v>489</v>
      </c>
      <c r="C106" s="149" t="s">
        <v>362</v>
      </c>
      <c r="D106" s="149"/>
      <c r="E106" s="12" t="s">
        <v>381</v>
      </c>
      <c r="F106" s="13" t="s">
        <v>382</v>
      </c>
      <c r="G106" s="13" t="s">
        <v>383</v>
      </c>
      <c r="U106" s="147"/>
      <c r="V106" s="159" t="s">
        <v>489</v>
      </c>
      <c r="W106" s="149" t="s">
        <v>362</v>
      </c>
      <c r="X106" s="149"/>
      <c r="Y106" s="12" t="s">
        <v>381</v>
      </c>
      <c r="Z106" s="13" t="s">
        <v>382</v>
      </c>
      <c r="AA106" s="13" t="s">
        <v>383</v>
      </c>
    </row>
    <row r="107" spans="1:27" x14ac:dyDescent="0.3">
      <c r="A107" s="147"/>
      <c r="B107" s="160"/>
      <c r="C107" s="163">
        <v>6825</v>
      </c>
      <c r="D107" s="21">
        <v>10237.5</v>
      </c>
      <c r="E107" s="15">
        <v>0.5</v>
      </c>
      <c r="F107" s="54">
        <v>352.35</v>
      </c>
      <c r="G107" s="16">
        <v>0</v>
      </c>
      <c r="U107" s="147"/>
      <c r="V107" s="160"/>
      <c r="W107" s="163">
        <v>6825</v>
      </c>
      <c r="X107" s="21">
        <v>10237.5</v>
      </c>
      <c r="Y107" s="15">
        <v>0.5</v>
      </c>
      <c r="Z107" s="54">
        <v>469.19</v>
      </c>
      <c r="AA107" s="16">
        <v>0</v>
      </c>
    </row>
    <row r="108" spans="1:27" x14ac:dyDescent="0.3">
      <c r="A108" s="147"/>
      <c r="B108" s="161"/>
      <c r="C108" s="151"/>
      <c r="D108" s="21">
        <v>3412.5</v>
      </c>
      <c r="E108" s="15">
        <v>-0.5</v>
      </c>
      <c r="F108" s="54">
        <v>352.35</v>
      </c>
      <c r="G108" s="16">
        <v>0</v>
      </c>
      <c r="U108" s="147"/>
      <c r="V108" s="161"/>
      <c r="W108" s="151"/>
      <c r="X108" s="21">
        <v>3412.5</v>
      </c>
      <c r="Y108" s="15">
        <v>-0.5</v>
      </c>
      <c r="Z108" s="54">
        <v>469.19</v>
      </c>
      <c r="AA108" s="16">
        <v>0</v>
      </c>
    </row>
    <row r="109" spans="1:27" x14ac:dyDescent="0.3">
      <c r="A109" s="147"/>
      <c r="B109" s="159" t="s">
        <v>496</v>
      </c>
      <c r="C109" s="149" t="s">
        <v>395</v>
      </c>
      <c r="D109" s="149"/>
      <c r="E109" s="12" t="s">
        <v>381</v>
      </c>
      <c r="F109" s="13" t="s">
        <v>382</v>
      </c>
      <c r="G109" s="13" t="s">
        <v>383</v>
      </c>
      <c r="U109" s="147"/>
      <c r="V109" s="159" t="s">
        <v>496</v>
      </c>
      <c r="W109" s="149" t="s">
        <v>395</v>
      </c>
      <c r="X109" s="149"/>
      <c r="Y109" s="12" t="s">
        <v>381</v>
      </c>
      <c r="Z109" s="13" t="s">
        <v>382</v>
      </c>
      <c r="AA109" s="13" t="s">
        <v>383</v>
      </c>
    </row>
    <row r="110" spans="1:27" x14ac:dyDescent="0.3">
      <c r="A110" s="147"/>
      <c r="B110" s="160"/>
      <c r="C110" s="150">
        <v>146</v>
      </c>
      <c r="D110" s="21">
        <v>219</v>
      </c>
      <c r="E110" s="15">
        <v>0.5</v>
      </c>
      <c r="F110" s="54">
        <v>352.35</v>
      </c>
      <c r="G110" s="16">
        <v>0</v>
      </c>
      <c r="U110" s="147"/>
      <c r="V110" s="160"/>
      <c r="W110" s="150">
        <v>146</v>
      </c>
      <c r="X110" s="21">
        <v>219</v>
      </c>
      <c r="Y110" s="15">
        <v>0.5</v>
      </c>
      <c r="Z110" s="54">
        <v>470.12</v>
      </c>
      <c r="AA110" s="16">
        <v>1.9821394317867109E-3</v>
      </c>
    </row>
    <row r="111" spans="1:27" x14ac:dyDescent="0.3">
      <c r="A111" s="147"/>
      <c r="B111" s="160"/>
      <c r="C111" s="162"/>
      <c r="D111" s="21">
        <v>146</v>
      </c>
      <c r="E111" s="15">
        <v>0</v>
      </c>
      <c r="F111" s="54">
        <v>352.35</v>
      </c>
      <c r="G111" s="16">
        <v>0</v>
      </c>
      <c r="U111" s="147"/>
      <c r="V111" s="160"/>
      <c r="W111" s="162"/>
      <c r="X111" s="21">
        <v>146</v>
      </c>
      <c r="Y111" s="15">
        <v>0</v>
      </c>
      <c r="Z111" s="54">
        <v>469.19</v>
      </c>
      <c r="AA111" s="16">
        <v>0</v>
      </c>
    </row>
    <row r="112" spans="1:27" x14ac:dyDescent="0.3">
      <c r="A112" s="147"/>
      <c r="B112" s="161"/>
      <c r="C112" s="151"/>
      <c r="D112" s="21">
        <v>73</v>
      </c>
      <c r="E112" s="15">
        <v>-0.5</v>
      </c>
      <c r="F112" s="54">
        <v>352.35</v>
      </c>
      <c r="G112" s="16">
        <v>0</v>
      </c>
      <c r="U112" s="147"/>
      <c r="V112" s="161"/>
      <c r="W112" s="151"/>
      <c r="X112" s="21">
        <v>73</v>
      </c>
      <c r="Y112" s="15">
        <v>-0.5</v>
      </c>
      <c r="Z112" s="54">
        <v>468.26</v>
      </c>
      <c r="AA112" s="16">
        <v>-1.9821394317867109E-3</v>
      </c>
    </row>
    <row r="113" spans="1:37" x14ac:dyDescent="0.3">
      <c r="A113" s="147"/>
      <c r="B113" s="159" t="s">
        <v>943</v>
      </c>
      <c r="C113" s="149" t="s">
        <v>395</v>
      </c>
      <c r="D113" s="149"/>
      <c r="E113" s="12" t="s">
        <v>381</v>
      </c>
      <c r="F113" s="13" t="s">
        <v>382</v>
      </c>
      <c r="G113" s="13" t="s">
        <v>383</v>
      </c>
      <c r="U113" s="147"/>
      <c r="V113" s="159" t="s">
        <v>943</v>
      </c>
      <c r="W113" s="149" t="s">
        <v>395</v>
      </c>
      <c r="X113" s="149"/>
      <c r="Y113" s="12" t="s">
        <v>381</v>
      </c>
      <c r="Z113" s="13" t="s">
        <v>382</v>
      </c>
      <c r="AA113" s="13" t="s">
        <v>383</v>
      </c>
    </row>
    <row r="114" spans="1:37" x14ac:dyDescent="0.3">
      <c r="A114" s="147"/>
      <c r="B114" s="160"/>
      <c r="C114" s="150">
        <v>146</v>
      </c>
      <c r="D114" s="21">
        <v>0</v>
      </c>
      <c r="E114" s="15">
        <v>0</v>
      </c>
      <c r="F114" s="54">
        <v>352.35</v>
      </c>
      <c r="G114" s="16">
        <v>0</v>
      </c>
      <c r="H114" s="16">
        <v>-1</v>
      </c>
      <c r="U114" s="147"/>
      <c r="V114" s="160"/>
      <c r="W114" s="150">
        <v>146</v>
      </c>
      <c r="X114" s="21">
        <v>0</v>
      </c>
      <c r="Y114" s="15">
        <v>0</v>
      </c>
      <c r="Z114" s="54">
        <v>469.19</v>
      </c>
      <c r="AA114" s="16">
        <v>0</v>
      </c>
    </row>
    <row r="115" spans="1:37" x14ac:dyDescent="0.3">
      <c r="A115" s="147"/>
      <c r="B115" s="160"/>
      <c r="C115" s="162"/>
      <c r="D115" s="21">
        <v>36.5</v>
      </c>
      <c r="E115" s="15">
        <v>0.25</v>
      </c>
      <c r="F115" s="54">
        <v>347.6</v>
      </c>
      <c r="G115" s="16">
        <v>-1.3473818646232445E-2</v>
      </c>
      <c r="H115" s="16">
        <v>-1.0000343746170528</v>
      </c>
      <c r="U115" s="147"/>
      <c r="V115" s="160"/>
      <c r="W115" s="162"/>
      <c r="X115" s="21">
        <v>36.5</v>
      </c>
      <c r="Y115" s="15">
        <v>0.25</v>
      </c>
      <c r="Z115" s="54">
        <v>425.21</v>
      </c>
      <c r="AA115" s="16">
        <v>-9.3736013129009615E-2</v>
      </c>
    </row>
    <row r="116" spans="1:37" x14ac:dyDescent="0.3">
      <c r="A116" s="147"/>
      <c r="B116" s="161"/>
      <c r="C116" s="151"/>
      <c r="D116" s="21">
        <v>73</v>
      </c>
      <c r="E116" s="15">
        <v>0.5</v>
      </c>
      <c r="F116" s="54">
        <v>342.86</v>
      </c>
      <c r="G116" s="16">
        <v>-2.6947637292464889E-2</v>
      </c>
      <c r="H116" s="16">
        <v>-1.0000687492341058</v>
      </c>
      <c r="U116" s="147"/>
      <c r="V116" s="161"/>
      <c r="W116" s="151"/>
      <c r="X116" s="21">
        <v>73</v>
      </c>
      <c r="Y116" s="15">
        <v>0.5</v>
      </c>
      <c r="Z116" s="54">
        <v>381.23</v>
      </c>
      <c r="AA116" s="16">
        <v>-0.18747202625801909</v>
      </c>
    </row>
    <row r="117" spans="1:37" x14ac:dyDescent="0.3">
      <c r="A117" s="147"/>
      <c r="B117" s="159" t="s">
        <v>501</v>
      </c>
      <c r="C117" s="149" t="s">
        <v>362</v>
      </c>
      <c r="D117" s="149"/>
      <c r="E117" s="12" t="s">
        <v>381</v>
      </c>
      <c r="F117" s="13" t="s">
        <v>382</v>
      </c>
      <c r="G117" s="13" t="s">
        <v>383</v>
      </c>
      <c r="U117" s="147"/>
      <c r="V117" s="159" t="s">
        <v>501</v>
      </c>
      <c r="W117" s="149" t="s">
        <v>362</v>
      </c>
      <c r="X117" s="149"/>
      <c r="Y117" s="12" t="s">
        <v>381</v>
      </c>
      <c r="Z117" s="13" t="s">
        <v>382</v>
      </c>
      <c r="AA117" s="13" t="s">
        <v>383</v>
      </c>
    </row>
    <row r="118" spans="1:37" x14ac:dyDescent="0.3">
      <c r="A118" s="147"/>
      <c r="B118" s="160"/>
      <c r="C118" s="150">
        <v>60</v>
      </c>
      <c r="D118" s="21">
        <v>90</v>
      </c>
      <c r="E118" s="15">
        <v>0.5</v>
      </c>
      <c r="F118" s="54">
        <v>354.14</v>
      </c>
      <c r="G118" s="16">
        <v>5.0659855257557109E-3</v>
      </c>
      <c r="U118" s="147"/>
      <c r="V118" s="160"/>
      <c r="W118" s="150">
        <v>60</v>
      </c>
      <c r="X118" s="21">
        <v>90</v>
      </c>
      <c r="Y118" s="15">
        <v>0.5</v>
      </c>
      <c r="Z118" s="54">
        <v>503.22</v>
      </c>
      <c r="AA118" s="16">
        <v>7.2529252541614339E-2</v>
      </c>
    </row>
    <row r="119" spans="1:37" x14ac:dyDescent="0.3">
      <c r="A119" s="147"/>
      <c r="B119" s="161"/>
      <c r="C119" s="151"/>
      <c r="D119" s="21">
        <v>30</v>
      </c>
      <c r="E119" s="15">
        <v>-0.5</v>
      </c>
      <c r="F119" s="54">
        <v>350.57</v>
      </c>
      <c r="G119" s="16">
        <v>-5.0659855257555496E-3</v>
      </c>
      <c r="U119" s="147"/>
      <c r="V119" s="161"/>
      <c r="W119" s="151"/>
      <c r="X119" s="21">
        <v>30</v>
      </c>
      <c r="Y119" s="15">
        <v>-0.5</v>
      </c>
      <c r="Z119" s="54">
        <v>435.16</v>
      </c>
      <c r="AA119" s="16">
        <v>-7.2529252541614339E-2</v>
      </c>
    </row>
    <row r="120" spans="1:37" x14ac:dyDescent="0.3">
      <c r="A120" s="147"/>
      <c r="B120" s="159" t="s">
        <v>396</v>
      </c>
      <c r="C120" s="149" t="s">
        <v>362</v>
      </c>
      <c r="D120" s="149"/>
      <c r="E120" s="12" t="s">
        <v>381</v>
      </c>
      <c r="F120" s="13" t="s">
        <v>382</v>
      </c>
      <c r="G120" s="13" t="s">
        <v>383</v>
      </c>
      <c r="U120" s="147"/>
      <c r="V120" s="159" t="s">
        <v>396</v>
      </c>
      <c r="W120" s="149" t="s">
        <v>362</v>
      </c>
      <c r="X120" s="149"/>
      <c r="Y120" s="12" t="s">
        <v>381</v>
      </c>
      <c r="Z120" s="13" t="s">
        <v>382</v>
      </c>
      <c r="AA120" s="13" t="s">
        <v>383</v>
      </c>
    </row>
    <row r="121" spans="1:37" x14ac:dyDescent="0.3">
      <c r="A121" s="147"/>
      <c r="B121" s="160"/>
      <c r="C121" s="163">
        <v>125</v>
      </c>
      <c r="D121" s="21">
        <v>187.5</v>
      </c>
      <c r="E121" s="15">
        <v>0.5</v>
      </c>
      <c r="F121" s="54">
        <v>352.43</v>
      </c>
      <c r="G121" s="16">
        <v>2.2704697034194431E-4</v>
      </c>
      <c r="U121" s="147"/>
      <c r="V121" s="160"/>
      <c r="W121" s="163">
        <v>125</v>
      </c>
      <c r="X121" s="21">
        <v>187.5</v>
      </c>
      <c r="Y121" s="15">
        <v>0.5</v>
      </c>
      <c r="Z121" s="54">
        <v>469.27</v>
      </c>
      <c r="AA121" s="16">
        <v>1.7050661778806898E-4</v>
      </c>
    </row>
    <row r="122" spans="1:37" x14ac:dyDescent="0.3">
      <c r="A122" s="148"/>
      <c r="B122" s="161"/>
      <c r="C122" s="151"/>
      <c r="D122" s="21">
        <v>62.5</v>
      </c>
      <c r="E122" s="15">
        <v>-0.5</v>
      </c>
      <c r="F122" s="54">
        <v>352.27</v>
      </c>
      <c r="G122" s="16">
        <v>-2.2704697034210564E-4</v>
      </c>
      <c r="U122" s="148"/>
      <c r="V122" s="161"/>
      <c r="W122" s="151"/>
      <c r="X122" s="21">
        <v>62.5</v>
      </c>
      <c r="Y122" s="15">
        <v>-0.5</v>
      </c>
      <c r="Z122" s="54">
        <v>469.11</v>
      </c>
      <c r="AA122" s="16">
        <v>-1.7050661778819014E-4</v>
      </c>
    </row>
    <row r="123" spans="1:37" x14ac:dyDescent="0.3">
      <c r="A123" s="146" t="s">
        <v>374</v>
      </c>
      <c r="B123" s="152" t="s">
        <v>397</v>
      </c>
      <c r="C123" s="149" t="s">
        <v>353</v>
      </c>
      <c r="D123" s="149"/>
      <c r="E123" s="12" t="s">
        <v>381</v>
      </c>
      <c r="F123" s="13" t="s">
        <v>382</v>
      </c>
      <c r="G123" s="13" t="s">
        <v>383</v>
      </c>
      <c r="U123" s="146" t="s">
        <v>374</v>
      </c>
      <c r="V123" s="152" t="s">
        <v>397</v>
      </c>
      <c r="W123" s="149" t="s">
        <v>353</v>
      </c>
      <c r="X123" s="149"/>
      <c r="Y123" s="12" t="s">
        <v>381</v>
      </c>
      <c r="Z123" s="13" t="s">
        <v>382</v>
      </c>
      <c r="AA123" s="13" t="s">
        <v>383</v>
      </c>
    </row>
    <row r="124" spans="1:37" x14ac:dyDescent="0.3">
      <c r="A124" s="147"/>
      <c r="B124" s="152"/>
      <c r="C124" s="153">
        <v>720866082.61000001</v>
      </c>
      <c r="D124" s="25">
        <v>1081299123.915</v>
      </c>
      <c r="E124" s="15">
        <v>0.5</v>
      </c>
      <c r="F124" s="54">
        <v>396.39</v>
      </c>
      <c r="G124" s="16">
        <v>0.12498935717326511</v>
      </c>
      <c r="O124" s="8"/>
      <c r="P124" s="8"/>
      <c r="Q124" s="8"/>
      <c r="U124" s="147"/>
      <c r="V124" s="152"/>
      <c r="W124" s="153">
        <v>919672097.83000004</v>
      </c>
      <c r="X124" s="25">
        <v>1379508146.7450001</v>
      </c>
      <c r="Y124" s="15">
        <v>0.5</v>
      </c>
      <c r="Z124" s="54">
        <v>525.38</v>
      </c>
      <c r="AA124" s="16">
        <v>0.11974892900530702</v>
      </c>
      <c r="AI124" s="8"/>
      <c r="AJ124" s="8"/>
      <c r="AK124" s="8"/>
    </row>
    <row r="125" spans="1:37" x14ac:dyDescent="0.3">
      <c r="A125" s="147"/>
      <c r="B125" s="152"/>
      <c r="C125" s="154"/>
      <c r="D125" s="25">
        <v>360433041.30500001</v>
      </c>
      <c r="E125" s="15">
        <v>-0.5</v>
      </c>
      <c r="F125" s="54">
        <v>308.31</v>
      </c>
      <c r="G125" s="16">
        <v>-0.12498935717326527</v>
      </c>
      <c r="O125" s="8"/>
      <c r="P125" s="8"/>
      <c r="Q125" s="8"/>
      <c r="U125" s="147"/>
      <c r="V125" s="152"/>
      <c r="W125" s="154"/>
      <c r="X125" s="25">
        <v>459836048.91500002</v>
      </c>
      <c r="Y125" s="15">
        <v>-0.5</v>
      </c>
      <c r="Z125" s="54">
        <v>413.01</v>
      </c>
      <c r="AA125" s="16">
        <v>-0.11974892900530702</v>
      </c>
      <c r="AI125" s="8"/>
      <c r="AJ125" s="8"/>
      <c r="AK125" s="8"/>
    </row>
    <row r="126" spans="1:37" x14ac:dyDescent="0.3">
      <c r="A126" s="147"/>
      <c r="B126" s="152" t="s">
        <v>502</v>
      </c>
      <c r="C126" s="149" t="s">
        <v>398</v>
      </c>
      <c r="D126" s="149"/>
      <c r="E126" s="12" t="s">
        <v>381</v>
      </c>
      <c r="F126" s="13" t="s">
        <v>382</v>
      </c>
      <c r="G126" s="13" t="s">
        <v>383</v>
      </c>
      <c r="U126" s="147"/>
      <c r="V126" s="152" t="s">
        <v>502</v>
      </c>
      <c r="W126" s="149" t="s">
        <v>398</v>
      </c>
      <c r="X126" s="149"/>
      <c r="Y126" s="12" t="s">
        <v>381</v>
      </c>
      <c r="Z126" s="13" t="s">
        <v>382</v>
      </c>
      <c r="AA126" s="13" t="s">
        <v>383</v>
      </c>
    </row>
    <row r="127" spans="1:37" x14ac:dyDescent="0.3">
      <c r="A127" s="147"/>
      <c r="B127" s="152"/>
      <c r="C127" s="155">
        <v>0.02</v>
      </c>
      <c r="D127" s="26">
        <v>0.03</v>
      </c>
      <c r="E127" s="15">
        <v>0.5</v>
      </c>
      <c r="F127" s="54">
        <v>359.56</v>
      </c>
      <c r="G127" s="16">
        <v>2.0462608202071745E-2</v>
      </c>
      <c r="U127" s="147"/>
      <c r="V127" s="152"/>
      <c r="W127" s="155">
        <v>0.02</v>
      </c>
      <c r="X127" s="26">
        <v>0.03</v>
      </c>
      <c r="Y127" s="15">
        <v>0.5</v>
      </c>
      <c r="Z127" s="54">
        <v>478.39</v>
      </c>
      <c r="AA127" s="16">
        <v>1.9597604382020063E-2</v>
      </c>
    </row>
    <row r="128" spans="1:37" x14ac:dyDescent="0.3">
      <c r="A128" s="147"/>
      <c r="B128" s="152"/>
      <c r="C128" s="156"/>
      <c r="D128" s="26">
        <v>0.01</v>
      </c>
      <c r="E128" s="15">
        <v>-0.5</v>
      </c>
      <c r="F128" s="54">
        <v>345.14</v>
      </c>
      <c r="G128" s="16">
        <v>-2.0462608202071905E-2</v>
      </c>
      <c r="U128" s="147"/>
      <c r="V128" s="152"/>
      <c r="W128" s="156"/>
      <c r="X128" s="26">
        <v>0.01</v>
      </c>
      <c r="Y128" s="15">
        <v>-0.5</v>
      </c>
      <c r="Z128" s="54">
        <v>460</v>
      </c>
      <c r="AA128" s="16">
        <v>-1.9597604382020063E-2</v>
      </c>
    </row>
    <row r="129" spans="1:39" x14ac:dyDescent="0.3">
      <c r="A129" s="147"/>
      <c r="B129" s="152" t="s">
        <v>503</v>
      </c>
      <c r="C129" s="149" t="s">
        <v>398</v>
      </c>
      <c r="D129" s="149"/>
      <c r="E129" s="12" t="s">
        <v>381</v>
      </c>
      <c r="F129" s="13" t="s">
        <v>382</v>
      </c>
      <c r="G129" s="13" t="s">
        <v>383</v>
      </c>
      <c r="U129" s="147"/>
      <c r="V129" s="152" t="s">
        <v>503</v>
      </c>
      <c r="W129" s="149" t="s">
        <v>398</v>
      </c>
      <c r="X129" s="149"/>
      <c r="Y129" s="12" t="s">
        <v>381</v>
      </c>
      <c r="Z129" s="13" t="s">
        <v>382</v>
      </c>
      <c r="AA129" s="13" t="s">
        <v>383</v>
      </c>
    </row>
    <row r="130" spans="1:39" x14ac:dyDescent="0.3">
      <c r="A130" s="147"/>
      <c r="B130" s="152"/>
      <c r="C130" s="157">
        <v>1.4999999999999999E-2</v>
      </c>
      <c r="D130" s="27">
        <v>2.2499999999999999E-2</v>
      </c>
      <c r="E130" s="15">
        <v>0.5</v>
      </c>
      <c r="F130" s="54">
        <v>357.76</v>
      </c>
      <c r="G130" s="16">
        <v>1.5339860933730588E-2</v>
      </c>
      <c r="U130" s="147"/>
      <c r="V130" s="152"/>
      <c r="W130" s="157">
        <v>1.4999999999999999E-2</v>
      </c>
      <c r="X130" s="27">
        <v>2.2499999999999999E-2</v>
      </c>
      <c r="Y130" s="15">
        <v>0.5</v>
      </c>
      <c r="Z130" s="54">
        <v>476.09</v>
      </c>
      <c r="AA130" s="16">
        <v>1.4706195784223827E-2</v>
      </c>
    </row>
    <row r="131" spans="1:39" x14ac:dyDescent="0.3">
      <c r="A131" s="148"/>
      <c r="B131" s="152"/>
      <c r="C131" s="158"/>
      <c r="D131" s="27">
        <v>7.4999999999999997E-3</v>
      </c>
      <c r="E131" s="15">
        <v>-0.5</v>
      </c>
      <c r="F131" s="54">
        <v>346.95</v>
      </c>
      <c r="G131" s="16">
        <v>-1.5339860933730749E-2</v>
      </c>
      <c r="U131" s="148"/>
      <c r="V131" s="152"/>
      <c r="W131" s="158"/>
      <c r="X131" s="27">
        <v>7.4999999999999997E-3</v>
      </c>
      <c r="Y131" s="15">
        <v>-0.5</v>
      </c>
      <c r="Z131" s="54">
        <v>462.29</v>
      </c>
      <c r="AA131" s="16">
        <v>-1.4706195784223948E-2</v>
      </c>
    </row>
    <row r="135" spans="1:39" ht="21" x14ac:dyDescent="0.4">
      <c r="A135" s="38" t="s">
        <v>835</v>
      </c>
      <c r="P135" s="22"/>
      <c r="U135" s="38" t="s">
        <v>836</v>
      </c>
      <c r="AJ135" s="22"/>
    </row>
    <row r="136" spans="1:39" x14ac:dyDescent="0.3">
      <c r="P136" s="22"/>
      <c r="AJ136" s="22"/>
    </row>
    <row r="137" spans="1:39" x14ac:dyDescent="0.3">
      <c r="P137" s="22"/>
      <c r="AJ137" s="22"/>
    </row>
    <row r="138" spans="1:39" x14ac:dyDescent="0.3">
      <c r="A138" s="168" t="s">
        <v>492</v>
      </c>
      <c r="B138" s="169"/>
      <c r="C138" s="169"/>
      <c r="D138" s="169"/>
      <c r="E138" s="169"/>
      <c r="F138" s="169"/>
      <c r="G138" s="170"/>
      <c r="J138" t="s">
        <v>729</v>
      </c>
      <c r="K138" s="41">
        <v>346.12</v>
      </c>
      <c r="L138" t="s">
        <v>373</v>
      </c>
      <c r="U138" s="168" t="s">
        <v>492</v>
      </c>
      <c r="V138" s="169"/>
      <c r="W138" s="169"/>
      <c r="X138" s="169"/>
      <c r="Y138" s="169"/>
      <c r="Z138" s="169"/>
      <c r="AA138" s="170"/>
      <c r="AD138" t="s">
        <v>729</v>
      </c>
      <c r="AE138" s="41">
        <v>447.44</v>
      </c>
      <c r="AF138" t="s">
        <v>373</v>
      </c>
    </row>
    <row r="139" spans="1:39" x14ac:dyDescent="0.3">
      <c r="A139" s="171" t="s">
        <v>379</v>
      </c>
      <c r="B139" s="172" t="s">
        <v>380</v>
      </c>
      <c r="C139" s="174" t="s">
        <v>356</v>
      </c>
      <c r="D139" s="175"/>
      <c r="E139" s="12" t="s">
        <v>381</v>
      </c>
      <c r="F139" s="13" t="s">
        <v>382</v>
      </c>
      <c r="G139" s="13" t="s">
        <v>383</v>
      </c>
      <c r="J139" t="s">
        <v>490</v>
      </c>
      <c r="K139" s="41">
        <v>276.89999999999998</v>
      </c>
      <c r="L139" t="s">
        <v>373</v>
      </c>
      <c r="M139" s="18">
        <v>0.5</v>
      </c>
      <c r="U139" s="171" t="s">
        <v>379</v>
      </c>
      <c r="V139" s="172" t="s">
        <v>380</v>
      </c>
      <c r="W139" s="174" t="s">
        <v>356</v>
      </c>
      <c r="X139" s="175"/>
      <c r="Y139" s="12" t="s">
        <v>381</v>
      </c>
      <c r="Z139" s="13" t="s">
        <v>382</v>
      </c>
      <c r="AA139" s="13" t="s">
        <v>383</v>
      </c>
      <c r="AD139" t="s">
        <v>490</v>
      </c>
      <c r="AE139" s="41">
        <v>357.95</v>
      </c>
      <c r="AF139" t="s">
        <v>373</v>
      </c>
      <c r="AG139" s="18">
        <v>0.5</v>
      </c>
    </row>
    <row r="140" spans="1:39" x14ac:dyDescent="0.3">
      <c r="A140" s="171"/>
      <c r="B140" s="173"/>
      <c r="C140" s="176">
        <v>8000</v>
      </c>
      <c r="D140" s="14">
        <v>8760</v>
      </c>
      <c r="E140" s="15">
        <v>9.5000000000000001E-2</v>
      </c>
      <c r="F140" s="54">
        <v>342.22</v>
      </c>
      <c r="G140" s="16">
        <v>-1.1279641711086117E-2</v>
      </c>
      <c r="J140" t="s">
        <v>491</v>
      </c>
      <c r="K140" s="41">
        <v>415.34</v>
      </c>
      <c r="L140" t="s">
        <v>373</v>
      </c>
      <c r="M140" s="18">
        <v>0.5</v>
      </c>
      <c r="P140" s="8"/>
      <c r="Q140" s="8"/>
      <c r="R140" s="8"/>
      <c r="S140" s="8"/>
      <c r="U140" s="171"/>
      <c r="V140" s="173"/>
      <c r="W140" s="176">
        <v>8000</v>
      </c>
      <c r="X140" s="14">
        <v>8760</v>
      </c>
      <c r="Y140" s="15">
        <v>9.5000000000000001E-2</v>
      </c>
      <c r="Z140" s="54">
        <v>442.02</v>
      </c>
      <c r="AA140" s="16">
        <v>-1.2105089777094119E-2</v>
      </c>
      <c r="AD140" t="s">
        <v>491</v>
      </c>
      <c r="AE140" s="41">
        <v>536.92999999999995</v>
      </c>
      <c r="AF140" t="s">
        <v>373</v>
      </c>
      <c r="AG140" s="18">
        <v>0.5</v>
      </c>
      <c r="AJ140" s="8"/>
      <c r="AK140" s="8"/>
      <c r="AL140" s="8"/>
      <c r="AM140" s="8"/>
    </row>
    <row r="141" spans="1:39" x14ac:dyDescent="0.3">
      <c r="A141" s="171"/>
      <c r="B141" s="173"/>
      <c r="C141" s="176"/>
      <c r="D141" s="14">
        <v>8000</v>
      </c>
      <c r="E141" s="15">
        <v>0</v>
      </c>
      <c r="F141" s="54">
        <v>346.12</v>
      </c>
      <c r="G141" s="16">
        <v>0</v>
      </c>
      <c r="P141" s="8"/>
      <c r="Q141" s="8"/>
      <c r="R141" s="8"/>
      <c r="S141" s="8"/>
      <c r="U141" s="171"/>
      <c r="V141" s="173"/>
      <c r="W141" s="176"/>
      <c r="X141" s="14">
        <v>8000</v>
      </c>
      <c r="Y141" s="15">
        <v>0</v>
      </c>
      <c r="Z141" s="54">
        <v>447.44</v>
      </c>
      <c r="AA141" s="16">
        <v>0</v>
      </c>
      <c r="AJ141" s="8"/>
      <c r="AK141" s="8"/>
      <c r="AL141" s="8"/>
      <c r="AM141" s="8"/>
    </row>
    <row r="142" spans="1:39" x14ac:dyDescent="0.3">
      <c r="A142" s="171"/>
      <c r="B142" s="173"/>
      <c r="C142" s="176"/>
      <c r="D142" s="14">
        <v>6000</v>
      </c>
      <c r="E142" s="15">
        <v>-0.25</v>
      </c>
      <c r="F142" s="54">
        <v>361.12</v>
      </c>
      <c r="G142" s="16">
        <v>4.3337570784698951E-2</v>
      </c>
      <c r="P142" s="8"/>
      <c r="Q142" s="8"/>
      <c r="R142" s="8"/>
      <c r="S142" s="8"/>
      <c r="U142" s="171"/>
      <c r="V142" s="173"/>
      <c r="W142" s="176"/>
      <c r="X142" s="14">
        <v>6000</v>
      </c>
      <c r="Y142" s="15">
        <v>-0.25</v>
      </c>
      <c r="Z142" s="54">
        <v>468.25</v>
      </c>
      <c r="AA142" s="16">
        <v>4.6509029143572328E-2</v>
      </c>
      <c r="AJ142" s="8"/>
      <c r="AK142" s="8"/>
      <c r="AL142" s="8"/>
      <c r="AM142" s="8"/>
    </row>
    <row r="143" spans="1:39" x14ac:dyDescent="0.3">
      <c r="A143" s="171"/>
      <c r="B143" s="173"/>
      <c r="C143" s="176"/>
      <c r="D143" s="14">
        <v>4000</v>
      </c>
      <c r="E143" s="15">
        <v>-0.5</v>
      </c>
      <c r="F143" s="54">
        <v>391.12</v>
      </c>
      <c r="G143" s="16">
        <v>0.13001271235409684</v>
      </c>
      <c r="P143" s="8"/>
      <c r="Q143" s="8"/>
      <c r="R143" s="8"/>
      <c r="S143" s="8"/>
      <c r="U143" s="171"/>
      <c r="V143" s="173"/>
      <c r="W143" s="176"/>
      <c r="X143" s="14">
        <v>4000</v>
      </c>
      <c r="Y143" s="15">
        <v>-0.5</v>
      </c>
      <c r="Z143" s="54">
        <v>509.87</v>
      </c>
      <c r="AA143" s="16">
        <v>0.13952708743071698</v>
      </c>
      <c r="AJ143" s="8"/>
      <c r="AK143" s="8"/>
      <c r="AL143" s="8"/>
      <c r="AM143" s="8"/>
    </row>
    <row r="144" spans="1:39" x14ac:dyDescent="0.3">
      <c r="A144" s="171"/>
      <c r="B144" s="152" t="s">
        <v>359</v>
      </c>
      <c r="C144" s="149" t="s">
        <v>50</v>
      </c>
      <c r="D144" s="149"/>
      <c r="E144" s="12" t="s">
        <v>381</v>
      </c>
      <c r="F144" s="13" t="s">
        <v>382</v>
      </c>
      <c r="G144" s="13" t="s">
        <v>383</v>
      </c>
      <c r="J144" t="s">
        <v>493</v>
      </c>
      <c r="U144" s="171"/>
      <c r="V144" s="152" t="s">
        <v>359</v>
      </c>
      <c r="W144" s="149" t="s">
        <v>50</v>
      </c>
      <c r="X144" s="149"/>
      <c r="Y144" s="12" t="s">
        <v>381</v>
      </c>
      <c r="Z144" s="13" t="s">
        <v>382</v>
      </c>
      <c r="AA144" s="13" t="s">
        <v>383</v>
      </c>
    </row>
    <row r="145" spans="1:38" x14ac:dyDescent="0.3">
      <c r="A145" s="171"/>
      <c r="B145" s="152"/>
      <c r="C145" s="165">
        <v>0.06</v>
      </c>
      <c r="D145" s="17">
        <v>0.09</v>
      </c>
      <c r="E145" s="15">
        <v>0.5</v>
      </c>
      <c r="F145" s="54">
        <v>357.66</v>
      </c>
      <c r="G145" s="16">
        <v>3.3346887539628618E-2</v>
      </c>
      <c r="J145" s="18">
        <v>-0.5</v>
      </c>
      <c r="K145">
        <v>1</v>
      </c>
      <c r="O145" s="18"/>
      <c r="Q145" s="8"/>
      <c r="R145" s="8"/>
      <c r="U145" s="171"/>
      <c r="V145" s="152"/>
      <c r="W145" s="165">
        <v>0.06</v>
      </c>
      <c r="X145" s="17">
        <v>0.09</v>
      </c>
      <c r="Y145" s="15">
        <v>0.5</v>
      </c>
      <c r="Z145" s="54">
        <v>463.45</v>
      </c>
      <c r="AA145" s="16">
        <v>3.5787224257055134E-2</v>
      </c>
      <c r="AI145" s="18"/>
      <c r="AK145" s="8"/>
      <c r="AL145" s="8"/>
    </row>
    <row r="146" spans="1:38" x14ac:dyDescent="0.3">
      <c r="A146" s="171"/>
      <c r="B146" s="152"/>
      <c r="C146" s="165"/>
      <c r="D146" s="17">
        <v>0.06</v>
      </c>
      <c r="E146" s="15">
        <v>0</v>
      </c>
      <c r="F146" s="54">
        <v>346.12</v>
      </c>
      <c r="G146" s="16">
        <v>0</v>
      </c>
      <c r="J146" s="18">
        <v>0.5</v>
      </c>
      <c r="K146">
        <v>1</v>
      </c>
      <c r="O146" s="18"/>
      <c r="Q146" s="8"/>
      <c r="R146" s="8"/>
      <c r="U146" s="171"/>
      <c r="V146" s="152"/>
      <c r="W146" s="165"/>
      <c r="X146" s="17">
        <v>0.06</v>
      </c>
      <c r="Y146" s="15">
        <v>0</v>
      </c>
      <c r="Z146" s="54">
        <v>447.44</v>
      </c>
      <c r="AA146" s="16">
        <v>0</v>
      </c>
      <c r="AI146" s="18"/>
      <c r="AK146" s="8"/>
      <c r="AL146" s="8"/>
    </row>
    <row r="147" spans="1:38" x14ac:dyDescent="0.3">
      <c r="A147" s="171"/>
      <c r="B147" s="152"/>
      <c r="C147" s="165"/>
      <c r="D147" s="17">
        <v>0.03</v>
      </c>
      <c r="E147" s="15">
        <v>-0.5</v>
      </c>
      <c r="F147" s="54">
        <v>335.81</v>
      </c>
      <c r="G147" s="16">
        <v>-2.9778258449745226E-2</v>
      </c>
      <c r="O147" s="18"/>
      <c r="Q147" s="8"/>
      <c r="R147" s="8"/>
      <c r="U147" s="171"/>
      <c r="V147" s="152"/>
      <c r="W147" s="165"/>
      <c r="X147" s="17">
        <v>0.03</v>
      </c>
      <c r="Y147" s="15">
        <v>-0.5</v>
      </c>
      <c r="Z147" s="54">
        <v>433.14</v>
      </c>
      <c r="AA147" s="16">
        <v>-3.1957441661058912E-2</v>
      </c>
      <c r="AI147" s="18"/>
      <c r="AK147" s="8"/>
      <c r="AL147" s="8"/>
    </row>
    <row r="148" spans="1:38" x14ac:dyDescent="0.3">
      <c r="A148" s="171"/>
      <c r="B148" s="152" t="s">
        <v>384</v>
      </c>
      <c r="C148" s="149" t="s">
        <v>358</v>
      </c>
      <c r="D148" s="149"/>
      <c r="E148" s="12" t="s">
        <v>381</v>
      </c>
      <c r="F148" s="13" t="s">
        <v>382</v>
      </c>
      <c r="G148" s="13" t="s">
        <v>383</v>
      </c>
      <c r="U148" s="171"/>
      <c r="V148" s="152" t="s">
        <v>384</v>
      </c>
      <c r="W148" s="149" t="s">
        <v>358</v>
      </c>
      <c r="X148" s="149"/>
      <c r="Y148" s="12" t="s">
        <v>381</v>
      </c>
      <c r="Z148" s="13" t="s">
        <v>382</v>
      </c>
      <c r="AA148" s="13" t="s">
        <v>383</v>
      </c>
    </row>
    <row r="149" spans="1:38" x14ac:dyDescent="0.3">
      <c r="A149" s="171"/>
      <c r="B149" s="152"/>
      <c r="C149" s="166">
        <v>20</v>
      </c>
      <c r="D149" s="19">
        <v>30</v>
      </c>
      <c r="E149" s="15">
        <v>0.5</v>
      </c>
      <c r="F149" s="54">
        <v>338.62</v>
      </c>
      <c r="G149" s="16">
        <v>-2.1676071555410552E-2</v>
      </c>
      <c r="O149" s="20"/>
      <c r="Q149" s="8"/>
      <c r="R149" s="8"/>
      <c r="U149" s="171"/>
      <c r="V149" s="152"/>
      <c r="W149" s="166">
        <v>20</v>
      </c>
      <c r="X149" s="19">
        <v>30</v>
      </c>
      <c r="Y149" s="15">
        <v>0.5</v>
      </c>
      <c r="Z149" s="54">
        <v>437.03</v>
      </c>
      <c r="AA149" s="16">
        <v>-2.3262333938769961E-2</v>
      </c>
      <c r="AI149" s="20"/>
      <c r="AK149" s="8"/>
      <c r="AL149" s="8"/>
    </row>
    <row r="150" spans="1:38" x14ac:dyDescent="0.3">
      <c r="A150" s="171"/>
      <c r="B150" s="152"/>
      <c r="C150" s="167"/>
      <c r="D150" s="19">
        <v>20</v>
      </c>
      <c r="E150" s="15">
        <v>0</v>
      </c>
      <c r="F150" s="54">
        <v>346.12</v>
      </c>
      <c r="G150" s="16">
        <v>0</v>
      </c>
      <c r="O150" s="20"/>
      <c r="Q150" s="8"/>
      <c r="R150" s="8"/>
      <c r="U150" s="171"/>
      <c r="V150" s="152"/>
      <c r="W150" s="167"/>
      <c r="X150" s="19">
        <v>20</v>
      </c>
      <c r="Y150" s="15">
        <v>0</v>
      </c>
      <c r="Z150" s="54">
        <v>447.44</v>
      </c>
      <c r="AA150" s="16">
        <v>0</v>
      </c>
      <c r="AI150" s="20"/>
      <c r="AK150" s="8"/>
      <c r="AL150" s="8"/>
    </row>
    <row r="151" spans="1:38" x14ac:dyDescent="0.3">
      <c r="A151" s="171"/>
      <c r="B151" s="152"/>
      <c r="C151" s="167"/>
      <c r="D151" s="19">
        <v>10</v>
      </c>
      <c r="E151" s="15">
        <v>-0.5</v>
      </c>
      <c r="F151" s="54">
        <v>371.25</v>
      </c>
      <c r="G151" s="16">
        <v>7.2598419511095372E-2</v>
      </c>
      <c r="O151" s="20"/>
      <c r="Q151" s="8"/>
      <c r="R151" s="8"/>
      <c r="U151" s="171"/>
      <c r="V151" s="152"/>
      <c r="W151" s="167"/>
      <c r="X151" s="19">
        <v>10</v>
      </c>
      <c r="Y151" s="15">
        <v>-0.5</v>
      </c>
      <c r="Z151" s="54">
        <v>482.3</v>
      </c>
      <c r="AA151" s="16">
        <v>7.7911196859491327E-2</v>
      </c>
      <c r="AI151" s="20"/>
      <c r="AK151" s="8"/>
      <c r="AL151" s="8"/>
    </row>
    <row r="152" spans="1:38" x14ac:dyDescent="0.3">
      <c r="A152" s="146" t="s">
        <v>385</v>
      </c>
      <c r="B152" s="159" t="s">
        <v>386</v>
      </c>
      <c r="C152" s="149" t="s">
        <v>363</v>
      </c>
      <c r="D152" s="149"/>
      <c r="E152" s="12" t="s">
        <v>381</v>
      </c>
      <c r="F152" s="13" t="s">
        <v>382</v>
      </c>
      <c r="G152" s="13" t="s">
        <v>383</v>
      </c>
      <c r="U152" s="146" t="s">
        <v>385</v>
      </c>
      <c r="V152" s="159" t="s">
        <v>386</v>
      </c>
      <c r="W152" s="149" t="s">
        <v>363</v>
      </c>
      <c r="X152" s="149"/>
      <c r="Y152" s="12" t="s">
        <v>381</v>
      </c>
      <c r="Z152" s="13" t="s">
        <v>382</v>
      </c>
      <c r="AA152" s="13" t="s">
        <v>383</v>
      </c>
    </row>
    <row r="153" spans="1:38" x14ac:dyDescent="0.3">
      <c r="A153" s="147"/>
      <c r="B153" s="160"/>
      <c r="C153" s="163">
        <v>89</v>
      </c>
      <c r="D153" s="21">
        <v>133.5</v>
      </c>
      <c r="E153" s="15">
        <v>0.5</v>
      </c>
      <c r="F153" s="54">
        <v>394.12</v>
      </c>
      <c r="G153" s="16">
        <v>0.13866578065410842</v>
      </c>
      <c r="I153" s="22"/>
      <c r="O153" s="20"/>
      <c r="U153" s="147"/>
      <c r="V153" s="160"/>
      <c r="W153" s="163">
        <v>89</v>
      </c>
      <c r="X153" s="21">
        <v>133.5</v>
      </c>
      <c r="Y153" s="15">
        <v>0.5</v>
      </c>
      <c r="Z153" s="54">
        <v>494.41</v>
      </c>
      <c r="AA153" s="16">
        <v>0.10497496871088854</v>
      </c>
      <c r="AC153" s="22"/>
      <c r="AI153" s="20"/>
    </row>
    <row r="154" spans="1:38" x14ac:dyDescent="0.3">
      <c r="A154" s="147"/>
      <c r="B154" s="160"/>
      <c r="C154" s="162"/>
      <c r="D154" s="21">
        <v>89</v>
      </c>
      <c r="E154" s="15">
        <v>0</v>
      </c>
      <c r="F154" s="54">
        <v>346.12</v>
      </c>
      <c r="G154" s="16">
        <v>0</v>
      </c>
      <c r="I154" s="22"/>
      <c r="O154" s="20"/>
      <c r="U154" s="147"/>
      <c r="V154" s="160"/>
      <c r="W154" s="162"/>
      <c r="X154" s="21">
        <v>89</v>
      </c>
      <c r="Y154" s="15">
        <v>0</v>
      </c>
      <c r="Z154" s="54">
        <v>447.44</v>
      </c>
      <c r="AA154" s="16">
        <v>0</v>
      </c>
      <c r="AC154" s="22"/>
      <c r="AI154" s="20"/>
    </row>
    <row r="155" spans="1:38" x14ac:dyDescent="0.3">
      <c r="A155" s="148"/>
      <c r="B155" s="161"/>
      <c r="C155" s="151"/>
      <c r="D155" s="21">
        <v>44.5</v>
      </c>
      <c r="E155" s="15">
        <v>-0.5</v>
      </c>
      <c r="F155" s="54">
        <v>298.13</v>
      </c>
      <c r="G155" s="16">
        <v>-0.13866578065410842</v>
      </c>
      <c r="O155" s="20"/>
      <c r="U155" s="148"/>
      <c r="V155" s="161"/>
      <c r="W155" s="151"/>
      <c r="X155" s="21">
        <v>44.5</v>
      </c>
      <c r="Y155" s="15">
        <v>-0.5</v>
      </c>
      <c r="Z155" s="54">
        <v>400.47</v>
      </c>
      <c r="AA155" s="16">
        <v>-0.10497496871088867</v>
      </c>
      <c r="AI155" s="20"/>
    </row>
    <row r="156" spans="1:38" ht="16.5" customHeight="1" x14ac:dyDescent="0.3">
      <c r="A156" s="146" t="s">
        <v>387</v>
      </c>
      <c r="B156" s="159" t="s">
        <v>488</v>
      </c>
      <c r="C156" s="149" t="s">
        <v>362</v>
      </c>
      <c r="D156" s="149"/>
      <c r="E156" s="12" t="s">
        <v>381</v>
      </c>
      <c r="F156" s="13" t="s">
        <v>382</v>
      </c>
      <c r="G156" s="13" t="s">
        <v>383</v>
      </c>
      <c r="O156" s="20"/>
      <c r="U156" s="146" t="s">
        <v>387</v>
      </c>
      <c r="V156" s="159" t="s">
        <v>488</v>
      </c>
      <c r="W156" s="149" t="s">
        <v>362</v>
      </c>
      <c r="X156" s="149"/>
      <c r="Y156" s="12" t="s">
        <v>381</v>
      </c>
      <c r="Z156" s="13" t="s">
        <v>382</v>
      </c>
      <c r="AA156" s="13" t="s">
        <v>383</v>
      </c>
      <c r="AI156" s="20"/>
    </row>
    <row r="157" spans="1:38" x14ac:dyDescent="0.3">
      <c r="A157" s="147"/>
      <c r="B157" s="160"/>
      <c r="C157" s="163">
        <v>104</v>
      </c>
      <c r="D157" s="21">
        <v>156</v>
      </c>
      <c r="E157" s="15">
        <v>0.5</v>
      </c>
      <c r="F157" s="54">
        <v>416.8</v>
      </c>
      <c r="G157" s="16">
        <v>0.20420663353750163</v>
      </c>
      <c r="O157" s="20"/>
      <c r="U157" s="147"/>
      <c r="V157" s="160"/>
      <c r="W157" s="163">
        <v>104</v>
      </c>
      <c r="X157" s="21">
        <v>156</v>
      </c>
      <c r="Y157" s="15">
        <v>0.5</v>
      </c>
      <c r="Z157" s="54">
        <v>518.12</v>
      </c>
      <c r="AA157" s="16">
        <v>0.15796531378508852</v>
      </c>
      <c r="AI157" s="20"/>
    </row>
    <row r="158" spans="1:38" x14ac:dyDescent="0.3">
      <c r="A158" s="147"/>
      <c r="B158" s="161"/>
      <c r="C158" s="151"/>
      <c r="D158" s="21">
        <v>52</v>
      </c>
      <c r="E158" s="15">
        <v>-0.5</v>
      </c>
      <c r="F158" s="54">
        <v>275.44</v>
      </c>
      <c r="G158" s="16">
        <v>-0.20420663353750146</v>
      </c>
      <c r="O158" s="20"/>
      <c r="U158" s="147"/>
      <c r="V158" s="161"/>
      <c r="W158" s="151"/>
      <c r="X158" s="21">
        <v>52</v>
      </c>
      <c r="Y158" s="15">
        <v>-0.5</v>
      </c>
      <c r="Z158" s="54">
        <v>376.76</v>
      </c>
      <c r="AA158" s="16">
        <v>-0.15796531378508852</v>
      </c>
      <c r="AI158" s="20"/>
    </row>
    <row r="159" spans="1:38" x14ac:dyDescent="0.3">
      <c r="A159" s="147"/>
      <c r="B159" s="159" t="s">
        <v>388</v>
      </c>
      <c r="C159" s="149" t="s">
        <v>389</v>
      </c>
      <c r="D159" s="149"/>
      <c r="E159" s="12" t="s">
        <v>381</v>
      </c>
      <c r="F159" s="13" t="s">
        <v>382</v>
      </c>
      <c r="G159" s="13" t="s">
        <v>383</v>
      </c>
      <c r="U159" s="147"/>
      <c r="V159" s="159" t="s">
        <v>388</v>
      </c>
      <c r="W159" s="149" t="s">
        <v>389</v>
      </c>
      <c r="X159" s="149"/>
      <c r="Y159" s="12" t="s">
        <v>381</v>
      </c>
      <c r="Z159" s="13" t="s">
        <v>382</v>
      </c>
      <c r="AA159" s="13" t="s">
        <v>383</v>
      </c>
    </row>
    <row r="160" spans="1:38" x14ac:dyDescent="0.3">
      <c r="A160" s="147"/>
      <c r="B160" s="160"/>
      <c r="C160" s="163">
        <v>7.4797500000000003E-2</v>
      </c>
      <c r="D160" s="23">
        <v>0.11219625</v>
      </c>
      <c r="E160" s="15">
        <v>0.5</v>
      </c>
      <c r="F160" s="54">
        <v>354.79</v>
      </c>
      <c r="G160" s="16">
        <v>2.5034670056627819E-2</v>
      </c>
      <c r="O160" s="10"/>
      <c r="U160" s="147"/>
      <c r="V160" s="160"/>
      <c r="W160" s="163">
        <v>7.4797500000000003E-2</v>
      </c>
      <c r="X160" s="23">
        <v>0.11219625</v>
      </c>
      <c r="Y160" s="15">
        <v>0.5</v>
      </c>
      <c r="Z160" s="54">
        <v>468.79</v>
      </c>
      <c r="AA160" s="16">
        <v>4.7715894868585781E-2</v>
      </c>
      <c r="AI160" s="10"/>
    </row>
    <row r="161" spans="1:35" x14ac:dyDescent="0.3">
      <c r="A161" s="147"/>
      <c r="B161" s="161"/>
      <c r="C161" s="151"/>
      <c r="D161" s="23">
        <v>3.7398750000000001E-2</v>
      </c>
      <c r="E161" s="15">
        <v>-0.5</v>
      </c>
      <c r="F161" s="54">
        <v>337.46</v>
      </c>
      <c r="G161" s="16">
        <v>-2.5034670056627652E-2</v>
      </c>
      <c r="O161" s="10"/>
      <c r="U161" s="147"/>
      <c r="V161" s="161"/>
      <c r="W161" s="151"/>
      <c r="X161" s="23">
        <v>3.7398750000000001E-2</v>
      </c>
      <c r="Y161" s="15">
        <v>-0.5</v>
      </c>
      <c r="Z161" s="54">
        <v>426.09</v>
      </c>
      <c r="AA161" s="16">
        <v>-4.7715894868585657E-2</v>
      </c>
      <c r="AI161" s="10"/>
    </row>
    <row r="162" spans="1:35" x14ac:dyDescent="0.3">
      <c r="A162" s="147"/>
      <c r="B162" s="159" t="s">
        <v>390</v>
      </c>
      <c r="C162" s="149" t="s">
        <v>76</v>
      </c>
      <c r="D162" s="149"/>
      <c r="E162" s="12" t="s">
        <v>381</v>
      </c>
      <c r="F162" s="13" t="s">
        <v>382</v>
      </c>
      <c r="G162" s="13" t="s">
        <v>383</v>
      </c>
      <c r="U162" s="147"/>
      <c r="V162" s="159" t="s">
        <v>390</v>
      </c>
      <c r="W162" s="149" t="s">
        <v>76</v>
      </c>
      <c r="X162" s="149"/>
      <c r="Y162" s="12" t="s">
        <v>381</v>
      </c>
      <c r="Z162" s="13" t="s">
        <v>382</v>
      </c>
      <c r="AA162" s="13" t="s">
        <v>383</v>
      </c>
    </row>
    <row r="163" spans="1:35" x14ac:dyDescent="0.3">
      <c r="A163" s="147"/>
      <c r="B163" s="160"/>
      <c r="C163" s="164">
        <v>25</v>
      </c>
      <c r="D163" s="24">
        <v>37.5</v>
      </c>
      <c r="E163" s="15">
        <v>0.5</v>
      </c>
      <c r="F163" s="54">
        <v>347.22</v>
      </c>
      <c r="G163" s="16">
        <v>3.1780885242113218E-3</v>
      </c>
      <c r="U163" s="147"/>
      <c r="V163" s="160"/>
      <c r="W163" s="164">
        <v>25</v>
      </c>
      <c r="X163" s="24">
        <v>37.5</v>
      </c>
      <c r="Y163" s="15">
        <v>0.5</v>
      </c>
      <c r="Z163" s="54">
        <v>448.54</v>
      </c>
      <c r="AA163" s="16">
        <v>2.4584301805829225E-3</v>
      </c>
    </row>
    <row r="164" spans="1:35" x14ac:dyDescent="0.3">
      <c r="A164" s="147"/>
      <c r="B164" s="161"/>
      <c r="C164" s="151"/>
      <c r="D164" s="24">
        <v>12.5</v>
      </c>
      <c r="E164" s="15">
        <v>-0.5</v>
      </c>
      <c r="F164" s="54">
        <v>345.02</v>
      </c>
      <c r="G164" s="16">
        <v>-3.1780885242111575E-3</v>
      </c>
      <c r="U164" s="147"/>
      <c r="V164" s="161"/>
      <c r="W164" s="151"/>
      <c r="X164" s="24">
        <v>12.5</v>
      </c>
      <c r="Y164" s="15">
        <v>-0.5</v>
      </c>
      <c r="Z164" s="54">
        <v>446.34</v>
      </c>
      <c r="AA164" s="16">
        <v>-2.4584301805827954E-3</v>
      </c>
    </row>
    <row r="165" spans="1:35" x14ac:dyDescent="0.3">
      <c r="A165" s="147"/>
      <c r="B165" s="159" t="s">
        <v>391</v>
      </c>
      <c r="C165" s="149" t="s">
        <v>392</v>
      </c>
      <c r="D165" s="149"/>
      <c r="E165" s="12" t="s">
        <v>381</v>
      </c>
      <c r="F165" s="13" t="s">
        <v>382</v>
      </c>
      <c r="G165" s="13" t="s">
        <v>383</v>
      </c>
      <c r="U165" s="147"/>
      <c r="V165" s="159" t="s">
        <v>391</v>
      </c>
      <c r="W165" s="149" t="s">
        <v>392</v>
      </c>
      <c r="X165" s="149"/>
      <c r="Y165" s="12" t="s">
        <v>381</v>
      </c>
      <c r="Z165" s="13" t="s">
        <v>382</v>
      </c>
      <c r="AA165" s="13" t="s">
        <v>383</v>
      </c>
    </row>
    <row r="166" spans="1:35" x14ac:dyDescent="0.3">
      <c r="A166" s="147"/>
      <c r="B166" s="160"/>
      <c r="C166" s="163">
        <v>88000</v>
      </c>
      <c r="D166" s="21">
        <v>132000</v>
      </c>
      <c r="E166" s="15">
        <v>0.5</v>
      </c>
      <c r="F166" s="54">
        <v>347.22</v>
      </c>
      <c r="G166" s="16">
        <v>3.1780885242113218E-3</v>
      </c>
      <c r="U166" s="147"/>
      <c r="V166" s="160"/>
      <c r="W166" s="163">
        <v>88000</v>
      </c>
      <c r="X166" s="21">
        <v>132000</v>
      </c>
      <c r="Y166" s="15">
        <v>0.5</v>
      </c>
      <c r="Z166" s="54">
        <v>448.54</v>
      </c>
      <c r="AA166" s="16">
        <v>2.4584301805829225E-3</v>
      </c>
    </row>
    <row r="167" spans="1:35" x14ac:dyDescent="0.3">
      <c r="A167" s="147"/>
      <c r="B167" s="161"/>
      <c r="C167" s="151"/>
      <c r="D167" s="21">
        <v>44000</v>
      </c>
      <c r="E167" s="15">
        <v>-0.5</v>
      </c>
      <c r="F167" s="54">
        <v>345.02</v>
      </c>
      <c r="G167" s="16">
        <v>-3.1780885242111575E-3</v>
      </c>
      <c r="U167" s="147"/>
      <c r="V167" s="161"/>
      <c r="W167" s="151"/>
      <c r="X167" s="21">
        <v>44000</v>
      </c>
      <c r="Y167" s="15">
        <v>-0.5</v>
      </c>
      <c r="Z167" s="54">
        <v>446.34</v>
      </c>
      <c r="AA167" s="16">
        <v>-2.4584301805827954E-3</v>
      </c>
    </row>
    <row r="168" spans="1:35" x14ac:dyDescent="0.3">
      <c r="A168" s="147"/>
      <c r="B168" s="159" t="s">
        <v>393</v>
      </c>
      <c r="C168" s="149" t="s">
        <v>362</v>
      </c>
      <c r="D168" s="149"/>
      <c r="E168" s="12" t="s">
        <v>381</v>
      </c>
      <c r="F168" s="13" t="s">
        <v>382</v>
      </c>
      <c r="G168" s="13" t="s">
        <v>383</v>
      </c>
      <c r="U168" s="147"/>
      <c r="V168" s="159" t="s">
        <v>393</v>
      </c>
      <c r="W168" s="149" t="s">
        <v>362</v>
      </c>
      <c r="X168" s="149"/>
      <c r="Y168" s="12" t="s">
        <v>381</v>
      </c>
      <c r="Z168" s="13" t="s">
        <v>382</v>
      </c>
      <c r="AA168" s="13" t="s">
        <v>383</v>
      </c>
    </row>
    <row r="169" spans="1:35" x14ac:dyDescent="0.3">
      <c r="A169" s="147"/>
      <c r="B169" s="160"/>
      <c r="C169" s="163">
        <v>2.4</v>
      </c>
      <c r="D169" s="21">
        <v>3.5999999999999996</v>
      </c>
      <c r="E169" s="15">
        <v>0.5</v>
      </c>
      <c r="F169" s="54">
        <v>346.14</v>
      </c>
      <c r="G169" s="16">
        <v>4.3337570784823766E-5</v>
      </c>
      <c r="U169" s="147"/>
      <c r="V169" s="160"/>
      <c r="W169" s="163">
        <v>2.4</v>
      </c>
      <c r="X169" s="21">
        <v>3.5999999999999996</v>
      </c>
      <c r="Y169" s="15">
        <v>0.5</v>
      </c>
      <c r="Z169" s="54">
        <v>447.44</v>
      </c>
      <c r="AA169" s="16">
        <v>0</v>
      </c>
    </row>
    <row r="170" spans="1:35" x14ac:dyDescent="0.3">
      <c r="A170" s="147"/>
      <c r="B170" s="161"/>
      <c r="C170" s="151"/>
      <c r="D170" s="21">
        <v>1.2</v>
      </c>
      <c r="E170" s="15">
        <v>-0.5</v>
      </c>
      <c r="F170" s="54">
        <v>346.11</v>
      </c>
      <c r="G170" s="16">
        <v>-4.3337570784659529E-5</v>
      </c>
      <c r="U170" s="147"/>
      <c r="V170" s="161"/>
      <c r="W170" s="151"/>
      <c r="X170" s="21">
        <v>1.2</v>
      </c>
      <c r="Y170" s="15">
        <v>-0.5</v>
      </c>
      <c r="Z170" s="54">
        <v>447.44</v>
      </c>
      <c r="AA170" s="16">
        <v>0</v>
      </c>
    </row>
    <row r="171" spans="1:35" x14ac:dyDescent="0.3">
      <c r="A171" s="147"/>
      <c r="B171" s="159" t="s">
        <v>394</v>
      </c>
      <c r="C171" s="149" t="s">
        <v>362</v>
      </c>
      <c r="D171" s="149"/>
      <c r="E171" s="12" t="s">
        <v>381</v>
      </c>
      <c r="F171" s="13" t="s">
        <v>382</v>
      </c>
      <c r="G171" s="13" t="s">
        <v>383</v>
      </c>
      <c r="U171" s="147"/>
      <c r="V171" s="159" t="s">
        <v>394</v>
      </c>
      <c r="W171" s="149" t="s">
        <v>362</v>
      </c>
      <c r="X171" s="149"/>
      <c r="Y171" s="12" t="s">
        <v>381</v>
      </c>
      <c r="Z171" s="13" t="s">
        <v>382</v>
      </c>
      <c r="AA171" s="13" t="s">
        <v>383</v>
      </c>
    </row>
    <row r="172" spans="1:35" x14ac:dyDescent="0.3">
      <c r="A172" s="147"/>
      <c r="B172" s="160"/>
      <c r="C172" s="163">
        <v>1300</v>
      </c>
      <c r="D172" s="21">
        <v>1950</v>
      </c>
      <c r="E172" s="15">
        <v>0.5</v>
      </c>
      <c r="F172" s="54">
        <v>347.5</v>
      </c>
      <c r="G172" s="16">
        <v>3.9870565121922904E-3</v>
      </c>
      <c r="U172" s="147"/>
      <c r="V172" s="160"/>
      <c r="W172" s="163">
        <v>1300</v>
      </c>
      <c r="X172" s="21">
        <v>1950</v>
      </c>
      <c r="Y172" s="15">
        <v>0.5</v>
      </c>
      <c r="Z172" s="54">
        <v>448.79</v>
      </c>
      <c r="AA172" s="16">
        <v>3.0171643125335747E-3</v>
      </c>
    </row>
    <row r="173" spans="1:35" x14ac:dyDescent="0.3">
      <c r="A173" s="147"/>
      <c r="B173" s="161"/>
      <c r="C173" s="151"/>
      <c r="D173" s="21">
        <v>650</v>
      </c>
      <c r="E173" s="15">
        <v>-0.5</v>
      </c>
      <c r="F173" s="54">
        <v>344.74</v>
      </c>
      <c r="G173" s="16">
        <v>-3.9870565121922904E-3</v>
      </c>
      <c r="U173" s="147"/>
      <c r="V173" s="161"/>
      <c r="W173" s="151"/>
      <c r="X173" s="21">
        <v>650</v>
      </c>
      <c r="Y173" s="15">
        <v>-0.5</v>
      </c>
      <c r="Z173" s="54">
        <v>446.09</v>
      </c>
      <c r="AA173" s="16">
        <v>-3.017164312533448E-3</v>
      </c>
    </row>
    <row r="174" spans="1:35" x14ac:dyDescent="0.3">
      <c r="A174" s="147"/>
      <c r="B174" s="159" t="s">
        <v>489</v>
      </c>
      <c r="C174" s="149" t="s">
        <v>362</v>
      </c>
      <c r="D174" s="149"/>
      <c r="E174" s="12" t="s">
        <v>381</v>
      </c>
      <c r="F174" s="13" t="s">
        <v>382</v>
      </c>
      <c r="G174" s="13" t="s">
        <v>383</v>
      </c>
      <c r="U174" s="147"/>
      <c r="V174" s="159" t="s">
        <v>489</v>
      </c>
      <c r="W174" s="149" t="s">
        <v>362</v>
      </c>
      <c r="X174" s="149"/>
      <c r="Y174" s="12" t="s">
        <v>381</v>
      </c>
      <c r="Z174" s="13" t="s">
        <v>382</v>
      </c>
      <c r="AA174" s="13" t="s">
        <v>383</v>
      </c>
    </row>
    <row r="175" spans="1:35" x14ac:dyDescent="0.3">
      <c r="A175" s="147"/>
      <c r="B175" s="160"/>
      <c r="C175" s="163">
        <v>6825</v>
      </c>
      <c r="D175" s="21">
        <v>10237.5</v>
      </c>
      <c r="E175" s="15">
        <v>0.5</v>
      </c>
      <c r="F175" s="54">
        <v>346.12</v>
      </c>
      <c r="G175" s="16">
        <v>0</v>
      </c>
      <c r="U175" s="147"/>
      <c r="V175" s="160"/>
      <c r="W175" s="163">
        <v>6825</v>
      </c>
      <c r="X175" s="21">
        <v>10237.5</v>
      </c>
      <c r="Y175" s="15">
        <v>0.5</v>
      </c>
      <c r="Z175" s="54">
        <v>447.44</v>
      </c>
      <c r="AA175" s="16">
        <v>0</v>
      </c>
    </row>
    <row r="176" spans="1:35" x14ac:dyDescent="0.3">
      <c r="A176" s="147"/>
      <c r="B176" s="161"/>
      <c r="C176" s="151"/>
      <c r="D176" s="21">
        <v>3412.5</v>
      </c>
      <c r="E176" s="15">
        <v>-0.5</v>
      </c>
      <c r="F176" s="54">
        <v>346.12</v>
      </c>
      <c r="G176" s="16">
        <v>0</v>
      </c>
      <c r="U176" s="147"/>
      <c r="V176" s="161"/>
      <c r="W176" s="151"/>
      <c r="X176" s="21">
        <v>3412.5</v>
      </c>
      <c r="Y176" s="15">
        <v>-0.5</v>
      </c>
      <c r="Z176" s="54">
        <v>447.44</v>
      </c>
      <c r="AA176" s="16">
        <v>0</v>
      </c>
    </row>
    <row r="177" spans="1:37" x14ac:dyDescent="0.3">
      <c r="A177" s="147"/>
      <c r="B177" s="159" t="s">
        <v>496</v>
      </c>
      <c r="C177" s="149" t="s">
        <v>395</v>
      </c>
      <c r="D177" s="149"/>
      <c r="E177" s="12" t="s">
        <v>381</v>
      </c>
      <c r="F177" s="13" t="s">
        <v>382</v>
      </c>
      <c r="G177" s="13" t="s">
        <v>383</v>
      </c>
      <c r="U177" s="147"/>
      <c r="V177" s="159" t="s">
        <v>496</v>
      </c>
      <c r="W177" s="149" t="s">
        <v>395</v>
      </c>
      <c r="X177" s="149"/>
      <c r="Y177" s="12" t="s">
        <v>381</v>
      </c>
      <c r="Z177" s="13" t="s">
        <v>382</v>
      </c>
      <c r="AA177" s="13" t="s">
        <v>383</v>
      </c>
    </row>
    <row r="178" spans="1:37" x14ac:dyDescent="0.3">
      <c r="A178" s="147"/>
      <c r="B178" s="160"/>
      <c r="C178" s="150">
        <v>0</v>
      </c>
      <c r="D178" s="21">
        <v>0</v>
      </c>
      <c r="E178" s="15">
        <v>0.5</v>
      </c>
      <c r="F178" s="54">
        <v>346.61</v>
      </c>
      <c r="G178" s="16">
        <v>1.4012481220386386E-3</v>
      </c>
      <c r="U178" s="147"/>
      <c r="V178" s="160"/>
      <c r="W178" s="150">
        <v>0</v>
      </c>
      <c r="X178" s="21">
        <v>0</v>
      </c>
      <c r="Y178" s="15">
        <v>0.5</v>
      </c>
      <c r="Z178" s="54">
        <v>448.03</v>
      </c>
      <c r="AA178" s="16">
        <v>1.3074378687644814E-3</v>
      </c>
    </row>
    <row r="179" spans="1:37" x14ac:dyDescent="0.3">
      <c r="A179" s="147"/>
      <c r="B179" s="160"/>
      <c r="C179" s="162"/>
      <c r="D179" s="21">
        <v>0</v>
      </c>
      <c r="E179" s="15">
        <v>0</v>
      </c>
      <c r="F179" s="54">
        <v>346.12</v>
      </c>
      <c r="G179" s="16">
        <v>0</v>
      </c>
      <c r="U179" s="147"/>
      <c r="V179" s="160"/>
      <c r="W179" s="162"/>
      <c r="X179" s="21">
        <v>0</v>
      </c>
      <c r="Y179" s="15">
        <v>0</v>
      </c>
      <c r="Z179" s="54">
        <v>447.44</v>
      </c>
      <c r="AA179" s="16">
        <v>0</v>
      </c>
    </row>
    <row r="180" spans="1:37" x14ac:dyDescent="0.3">
      <c r="A180" s="147"/>
      <c r="B180" s="161"/>
      <c r="C180" s="151"/>
      <c r="D180" s="21">
        <v>0</v>
      </c>
      <c r="E180" s="15">
        <v>-0.5</v>
      </c>
      <c r="F180" s="54">
        <v>345.64</v>
      </c>
      <c r="G180" s="16">
        <v>-1.4012481220386386E-3</v>
      </c>
      <c r="U180" s="147"/>
      <c r="V180" s="161"/>
      <c r="W180" s="151"/>
      <c r="X180" s="21">
        <v>0</v>
      </c>
      <c r="Y180" s="15">
        <v>-0.5</v>
      </c>
      <c r="Z180" s="54">
        <v>446.86</v>
      </c>
      <c r="AA180" s="16">
        <v>-1.3074378687644814E-3</v>
      </c>
    </row>
    <row r="181" spans="1:37" x14ac:dyDescent="0.3">
      <c r="A181" s="147"/>
      <c r="B181" s="159" t="s">
        <v>943</v>
      </c>
      <c r="C181" s="149" t="s">
        <v>395</v>
      </c>
      <c r="D181" s="149"/>
      <c r="E181" s="12" t="s">
        <v>381</v>
      </c>
      <c r="F181" s="13" t="s">
        <v>382</v>
      </c>
      <c r="G181" s="13" t="s">
        <v>383</v>
      </c>
      <c r="U181" s="147"/>
      <c r="V181" s="159" t="s">
        <v>943</v>
      </c>
      <c r="W181" s="149" t="s">
        <v>395</v>
      </c>
      <c r="X181" s="149"/>
      <c r="Y181" s="12" t="s">
        <v>381</v>
      </c>
      <c r="Z181" s="13" t="s">
        <v>382</v>
      </c>
      <c r="AA181" s="13" t="s">
        <v>383</v>
      </c>
    </row>
    <row r="182" spans="1:37" x14ac:dyDescent="0.3">
      <c r="A182" s="147"/>
      <c r="B182" s="160"/>
      <c r="C182" s="150">
        <v>146</v>
      </c>
      <c r="D182" s="21">
        <v>0</v>
      </c>
      <c r="E182" s="15">
        <v>0</v>
      </c>
      <c r="F182" s="54">
        <v>346.12</v>
      </c>
      <c r="G182" s="16">
        <v>0</v>
      </c>
      <c r="U182" s="147"/>
      <c r="V182" s="160"/>
      <c r="W182" s="150">
        <v>146</v>
      </c>
      <c r="X182" s="21">
        <v>0</v>
      </c>
      <c r="Y182" s="15">
        <v>0</v>
      </c>
      <c r="Z182" s="54">
        <v>447.44</v>
      </c>
      <c r="AA182" s="16">
        <v>0</v>
      </c>
    </row>
    <row r="183" spans="1:37" x14ac:dyDescent="0.3">
      <c r="A183" s="147"/>
      <c r="B183" s="160"/>
      <c r="C183" s="162"/>
      <c r="D183" s="21">
        <v>36.5</v>
      </c>
      <c r="E183" s="15">
        <v>0.25</v>
      </c>
      <c r="F183" s="54">
        <v>333.72</v>
      </c>
      <c r="G183" s="16">
        <v>-3.5832948110481842E-2</v>
      </c>
      <c r="U183" s="147"/>
      <c r="V183" s="160"/>
      <c r="W183" s="162"/>
      <c r="X183" s="21">
        <v>36.5</v>
      </c>
      <c r="Y183" s="15">
        <v>0.25</v>
      </c>
      <c r="Z183" s="54">
        <v>404.34</v>
      </c>
      <c r="AA183" s="16">
        <v>-9.6331351689612058E-2</v>
      </c>
    </row>
    <row r="184" spans="1:37" x14ac:dyDescent="0.3">
      <c r="A184" s="147"/>
      <c r="B184" s="161"/>
      <c r="C184" s="151"/>
      <c r="D184" s="21">
        <v>73</v>
      </c>
      <c r="E184" s="15">
        <v>0.5</v>
      </c>
      <c r="F184" s="54">
        <v>321.32</v>
      </c>
      <c r="G184" s="16">
        <v>-7.1665896220963851E-2</v>
      </c>
      <c r="U184" s="147"/>
      <c r="V184" s="161"/>
      <c r="W184" s="151"/>
      <c r="X184" s="21">
        <v>73</v>
      </c>
      <c r="Y184" s="15">
        <v>0.5</v>
      </c>
      <c r="Z184" s="54">
        <v>361.24</v>
      </c>
      <c r="AA184" s="16">
        <v>-0.192662703379224</v>
      </c>
    </row>
    <row r="185" spans="1:37" x14ac:dyDescent="0.3">
      <c r="A185" s="147"/>
      <c r="B185" s="159" t="s">
        <v>501</v>
      </c>
      <c r="C185" s="149" t="s">
        <v>362</v>
      </c>
      <c r="D185" s="149"/>
      <c r="E185" s="12" t="s">
        <v>381</v>
      </c>
      <c r="F185" s="13" t="s">
        <v>382</v>
      </c>
      <c r="G185" s="13" t="s">
        <v>383</v>
      </c>
      <c r="U185" s="147"/>
      <c r="V185" s="159" t="s">
        <v>501</v>
      </c>
      <c r="W185" s="149" t="s">
        <v>362</v>
      </c>
      <c r="X185" s="149"/>
      <c r="Y185" s="12" t="s">
        <v>381</v>
      </c>
      <c r="Z185" s="13" t="s">
        <v>382</v>
      </c>
      <c r="AA185" s="13" t="s">
        <v>383</v>
      </c>
    </row>
    <row r="186" spans="1:37" x14ac:dyDescent="0.3">
      <c r="A186" s="147"/>
      <c r="B186" s="160"/>
      <c r="C186" s="150">
        <v>60</v>
      </c>
      <c r="D186" s="21">
        <v>90</v>
      </c>
      <c r="E186" s="15">
        <v>0.5</v>
      </c>
      <c r="F186" s="54">
        <v>354.2</v>
      </c>
      <c r="G186" s="16">
        <v>2.3330058939096399E-2</v>
      </c>
      <c r="U186" s="147"/>
      <c r="V186" s="160"/>
      <c r="W186" s="150">
        <v>60</v>
      </c>
      <c r="X186" s="21">
        <v>90</v>
      </c>
      <c r="Y186" s="15">
        <v>0.5</v>
      </c>
      <c r="Z186" s="54">
        <v>480.75</v>
      </c>
      <c r="AA186" s="16">
        <v>7.4445735741104954E-2</v>
      </c>
    </row>
    <row r="187" spans="1:37" x14ac:dyDescent="0.3">
      <c r="A187" s="147"/>
      <c r="B187" s="161"/>
      <c r="C187" s="151"/>
      <c r="D187" s="21">
        <v>30</v>
      </c>
      <c r="E187" s="15">
        <v>-0.5</v>
      </c>
      <c r="F187" s="54">
        <v>338.05</v>
      </c>
      <c r="G187" s="16">
        <v>-2.3330058939096236E-2</v>
      </c>
      <c r="U187" s="147"/>
      <c r="V187" s="161"/>
      <c r="W187" s="151"/>
      <c r="X187" s="21">
        <v>30</v>
      </c>
      <c r="Y187" s="15">
        <v>-0.5</v>
      </c>
      <c r="Z187" s="54">
        <v>414.13</v>
      </c>
      <c r="AA187" s="16">
        <v>-7.4445735741104954E-2</v>
      </c>
    </row>
    <row r="188" spans="1:37" x14ac:dyDescent="0.3">
      <c r="A188" s="147"/>
      <c r="B188" s="159" t="s">
        <v>396</v>
      </c>
      <c r="C188" s="149" t="s">
        <v>362</v>
      </c>
      <c r="D188" s="149"/>
      <c r="E188" s="12" t="s">
        <v>381</v>
      </c>
      <c r="F188" s="13" t="s">
        <v>382</v>
      </c>
      <c r="G188" s="13" t="s">
        <v>383</v>
      </c>
      <c r="U188" s="147"/>
      <c r="V188" s="159" t="s">
        <v>396</v>
      </c>
      <c r="W188" s="149" t="s">
        <v>362</v>
      </c>
      <c r="X188" s="149"/>
      <c r="Y188" s="12" t="s">
        <v>381</v>
      </c>
      <c r="Z188" s="13" t="s">
        <v>382</v>
      </c>
      <c r="AA188" s="13" t="s">
        <v>383</v>
      </c>
    </row>
    <row r="189" spans="1:37" x14ac:dyDescent="0.3">
      <c r="A189" s="147"/>
      <c r="B189" s="160"/>
      <c r="C189" s="163">
        <v>125</v>
      </c>
      <c r="D189" s="21">
        <v>187.5</v>
      </c>
      <c r="E189" s="15">
        <v>0.5</v>
      </c>
      <c r="F189" s="54">
        <v>347</v>
      </c>
      <c r="G189" s="16">
        <v>2.5424708193689917E-3</v>
      </c>
      <c r="U189" s="147"/>
      <c r="V189" s="160"/>
      <c r="W189" s="163">
        <v>125</v>
      </c>
      <c r="X189" s="21">
        <v>187.5</v>
      </c>
      <c r="Y189" s="15">
        <v>0.5</v>
      </c>
      <c r="Z189" s="54">
        <v>448.3</v>
      </c>
      <c r="AA189" s="16">
        <v>1.9220454139101484E-3</v>
      </c>
    </row>
    <row r="190" spans="1:37" x14ac:dyDescent="0.3">
      <c r="A190" s="148"/>
      <c r="B190" s="161"/>
      <c r="C190" s="151"/>
      <c r="D190" s="21">
        <v>62.5</v>
      </c>
      <c r="E190" s="15">
        <v>-0.5</v>
      </c>
      <c r="F190" s="54">
        <v>345.24</v>
      </c>
      <c r="G190" s="16">
        <v>-2.5424708193689917E-3</v>
      </c>
      <c r="U190" s="148"/>
      <c r="V190" s="161"/>
      <c r="W190" s="151"/>
      <c r="X190" s="21">
        <v>62.5</v>
      </c>
      <c r="Y190" s="15">
        <v>-0.5</v>
      </c>
      <c r="Z190" s="54">
        <v>446.58</v>
      </c>
      <c r="AA190" s="16">
        <v>-1.9220454139102755E-3</v>
      </c>
    </row>
    <row r="191" spans="1:37" x14ac:dyDescent="0.3">
      <c r="A191" s="146" t="s">
        <v>374</v>
      </c>
      <c r="B191" s="152" t="s">
        <v>397</v>
      </c>
      <c r="C191" s="149" t="s">
        <v>353</v>
      </c>
      <c r="D191" s="149"/>
      <c r="E191" s="12" t="s">
        <v>381</v>
      </c>
      <c r="F191" s="13" t="s">
        <v>382</v>
      </c>
      <c r="G191" s="13" t="s">
        <v>383</v>
      </c>
      <c r="U191" s="146" t="s">
        <v>374</v>
      </c>
      <c r="V191" s="152" t="s">
        <v>397</v>
      </c>
      <c r="W191" s="149" t="s">
        <v>353</v>
      </c>
      <c r="X191" s="149"/>
      <c r="Y191" s="12" t="s">
        <v>381</v>
      </c>
      <c r="Z191" s="13" t="s">
        <v>382</v>
      </c>
      <c r="AA191" s="13" t="s">
        <v>383</v>
      </c>
    </row>
    <row r="192" spans="1:37" x14ac:dyDescent="0.3">
      <c r="A192" s="147"/>
      <c r="B192" s="152"/>
      <c r="C192" s="153">
        <v>516107767.49000001</v>
      </c>
      <c r="D192" s="25">
        <v>774161651.23500001</v>
      </c>
      <c r="E192" s="15">
        <v>0.5</v>
      </c>
      <c r="F192" s="54">
        <v>377.65</v>
      </c>
      <c r="G192" s="16">
        <v>9.1095573789437112E-2</v>
      </c>
      <c r="O192" s="8"/>
      <c r="P192" s="8"/>
      <c r="Q192" s="8"/>
      <c r="U192" s="147"/>
      <c r="V192" s="152"/>
      <c r="W192" s="153">
        <v>716029077.37</v>
      </c>
      <c r="X192" s="25">
        <v>1074043616.0550001</v>
      </c>
      <c r="Y192" s="15">
        <v>0.5</v>
      </c>
      <c r="Z192" s="54">
        <v>491.19</v>
      </c>
      <c r="AA192" s="16">
        <v>9.776729840872507E-2</v>
      </c>
      <c r="AI192" s="8"/>
      <c r="AJ192" s="8"/>
      <c r="AK192" s="8"/>
    </row>
    <row r="193" spans="1:37" x14ac:dyDescent="0.3">
      <c r="A193" s="147"/>
      <c r="B193" s="152"/>
      <c r="C193" s="154"/>
      <c r="D193" s="25">
        <v>258053883.745</v>
      </c>
      <c r="E193" s="15">
        <v>-0.5</v>
      </c>
      <c r="F193" s="54">
        <v>314.58999999999997</v>
      </c>
      <c r="G193" s="16">
        <v>-9.1095573789437112E-2</v>
      </c>
      <c r="O193" s="8"/>
      <c r="P193" s="8"/>
      <c r="Q193" s="8"/>
      <c r="U193" s="147"/>
      <c r="V193" s="152"/>
      <c r="W193" s="154"/>
      <c r="X193" s="25">
        <v>358014538.685</v>
      </c>
      <c r="Y193" s="15">
        <v>-0.5</v>
      </c>
      <c r="Z193" s="54">
        <v>403.7</v>
      </c>
      <c r="AA193" s="16">
        <v>-9.7767298408725209E-2</v>
      </c>
      <c r="AI193" s="8"/>
      <c r="AJ193" s="8"/>
      <c r="AK193" s="8"/>
    </row>
    <row r="194" spans="1:37" x14ac:dyDescent="0.3">
      <c r="A194" s="147"/>
      <c r="B194" s="152" t="s">
        <v>502</v>
      </c>
      <c r="C194" s="149" t="s">
        <v>398</v>
      </c>
      <c r="D194" s="149"/>
      <c r="E194" s="12" t="s">
        <v>381</v>
      </c>
      <c r="F194" s="13" t="s">
        <v>382</v>
      </c>
      <c r="G194" s="13" t="s">
        <v>383</v>
      </c>
      <c r="U194" s="147"/>
      <c r="V194" s="152" t="s">
        <v>502</v>
      </c>
      <c r="W194" s="149" t="s">
        <v>398</v>
      </c>
      <c r="X194" s="149"/>
      <c r="Y194" s="12" t="s">
        <v>381</v>
      </c>
      <c r="Z194" s="13" t="s">
        <v>382</v>
      </c>
      <c r="AA194" s="13" t="s">
        <v>383</v>
      </c>
    </row>
    <row r="195" spans="1:37" x14ac:dyDescent="0.3">
      <c r="A195" s="147"/>
      <c r="B195" s="152"/>
      <c r="C195" s="155">
        <v>0.02</v>
      </c>
      <c r="D195" s="26">
        <v>0.03</v>
      </c>
      <c r="E195" s="15">
        <v>0.5</v>
      </c>
      <c r="F195" s="54">
        <v>359.56</v>
      </c>
      <c r="G195" s="16">
        <v>2.0462608202071745E-2</v>
      </c>
      <c r="U195" s="147"/>
      <c r="V195" s="152"/>
      <c r="W195" s="155">
        <v>0.02</v>
      </c>
      <c r="X195" s="26">
        <v>0.03</v>
      </c>
      <c r="Y195" s="15">
        <v>0.5</v>
      </c>
      <c r="Z195" s="54">
        <v>454.6</v>
      </c>
      <c r="AA195" s="16">
        <v>1.6002145539066745E-2</v>
      </c>
    </row>
    <row r="196" spans="1:37" x14ac:dyDescent="0.3">
      <c r="A196" s="147"/>
      <c r="B196" s="152"/>
      <c r="C196" s="156"/>
      <c r="D196" s="26">
        <v>0.01</v>
      </c>
      <c r="E196" s="15">
        <v>-0.5</v>
      </c>
      <c r="F196" s="54">
        <v>345.14</v>
      </c>
      <c r="G196" s="16">
        <v>-2.0462608202071905E-2</v>
      </c>
      <c r="U196" s="147"/>
      <c r="V196" s="152"/>
      <c r="W196" s="156"/>
      <c r="X196" s="26">
        <v>0.01</v>
      </c>
      <c r="Y196" s="15">
        <v>-0.5</v>
      </c>
      <c r="Z196" s="54">
        <v>440.28</v>
      </c>
      <c r="AA196" s="16">
        <v>-1.600214553906662E-2</v>
      </c>
    </row>
    <row r="197" spans="1:37" x14ac:dyDescent="0.3">
      <c r="A197" s="147"/>
      <c r="B197" s="152" t="s">
        <v>503</v>
      </c>
      <c r="C197" s="149" t="s">
        <v>398</v>
      </c>
      <c r="D197" s="149"/>
      <c r="E197" s="12" t="s">
        <v>381</v>
      </c>
      <c r="F197" s="13" t="s">
        <v>382</v>
      </c>
      <c r="G197" s="13" t="s">
        <v>383</v>
      </c>
      <c r="U197" s="147"/>
      <c r="V197" s="152" t="s">
        <v>503</v>
      </c>
      <c r="W197" s="149" t="s">
        <v>398</v>
      </c>
      <c r="X197" s="149"/>
      <c r="Y197" s="12" t="s">
        <v>381</v>
      </c>
      <c r="Z197" s="13" t="s">
        <v>382</v>
      </c>
      <c r="AA197" s="13" t="s">
        <v>383</v>
      </c>
    </row>
    <row r="198" spans="1:37" x14ac:dyDescent="0.3">
      <c r="A198" s="147"/>
      <c r="B198" s="152"/>
      <c r="C198" s="157">
        <v>1.4999999999999999E-2</v>
      </c>
      <c r="D198" s="27">
        <v>2.2499999999999999E-2</v>
      </c>
      <c r="E198" s="15">
        <v>0.5</v>
      </c>
      <c r="F198" s="54">
        <v>349.99</v>
      </c>
      <c r="G198" s="16">
        <v>1.1181093262452342E-2</v>
      </c>
      <c r="U198" s="147"/>
      <c r="V198" s="152"/>
      <c r="W198" s="157">
        <v>1.4999999999999999E-2</v>
      </c>
      <c r="X198" s="27">
        <v>2.2499999999999999E-2</v>
      </c>
      <c r="Y198" s="15">
        <v>0.5</v>
      </c>
      <c r="Z198" s="54">
        <v>452.81</v>
      </c>
      <c r="AA198" s="16">
        <v>1.2001609154300028E-2</v>
      </c>
    </row>
    <row r="199" spans="1:37" x14ac:dyDescent="0.3">
      <c r="A199" s="148"/>
      <c r="B199" s="152"/>
      <c r="C199" s="158"/>
      <c r="D199" s="27">
        <v>7.4999999999999997E-3</v>
      </c>
      <c r="E199" s="15">
        <v>-0.5</v>
      </c>
      <c r="F199" s="54">
        <v>342.25</v>
      </c>
      <c r="G199" s="16">
        <v>-1.1181093262452342E-2</v>
      </c>
      <c r="U199" s="148"/>
      <c r="V199" s="152"/>
      <c r="W199" s="158"/>
      <c r="X199" s="27">
        <v>7.4999999999999997E-3</v>
      </c>
      <c r="Y199" s="15">
        <v>-0.5</v>
      </c>
      <c r="Z199" s="54">
        <v>442.07</v>
      </c>
      <c r="AA199" s="16">
        <v>-1.2001609154300028E-2</v>
      </c>
    </row>
  </sheetData>
  <mergeCells count="354">
    <mergeCell ref="A191:A199"/>
    <mergeCell ref="B191:B193"/>
    <mergeCell ref="C191:D191"/>
    <mergeCell ref="U191:U199"/>
    <mergeCell ref="V191:V193"/>
    <mergeCell ref="W191:X191"/>
    <mergeCell ref="C192:C193"/>
    <mergeCell ref="W192:W193"/>
    <mergeCell ref="B194:B196"/>
    <mergeCell ref="C194:D194"/>
    <mergeCell ref="V194:V196"/>
    <mergeCell ref="W194:X194"/>
    <mergeCell ref="C195:C196"/>
    <mergeCell ref="W195:W196"/>
    <mergeCell ref="B197:B199"/>
    <mergeCell ref="C197:D197"/>
    <mergeCell ref="V197:V199"/>
    <mergeCell ref="W197:X197"/>
    <mergeCell ref="C198:C199"/>
    <mergeCell ref="W198:W199"/>
    <mergeCell ref="B185:B187"/>
    <mergeCell ref="C185:D185"/>
    <mergeCell ref="V185:V187"/>
    <mergeCell ref="W185:X185"/>
    <mergeCell ref="C186:C187"/>
    <mergeCell ref="W186:W187"/>
    <mergeCell ref="B188:B190"/>
    <mergeCell ref="C188:D188"/>
    <mergeCell ref="V188:V190"/>
    <mergeCell ref="W188:X188"/>
    <mergeCell ref="C189:C190"/>
    <mergeCell ref="W189:W190"/>
    <mergeCell ref="B177:B180"/>
    <mergeCell ref="C177:D177"/>
    <mergeCell ref="V177:V180"/>
    <mergeCell ref="W177:X177"/>
    <mergeCell ref="C178:C180"/>
    <mergeCell ref="W178:W180"/>
    <mergeCell ref="B181:B184"/>
    <mergeCell ref="C181:D181"/>
    <mergeCell ref="V181:V184"/>
    <mergeCell ref="W181:X181"/>
    <mergeCell ref="C182:C184"/>
    <mergeCell ref="W182:W184"/>
    <mergeCell ref="B171:B173"/>
    <mergeCell ref="C171:D171"/>
    <mergeCell ref="V171:V173"/>
    <mergeCell ref="W171:X171"/>
    <mergeCell ref="C172:C173"/>
    <mergeCell ref="W172:W173"/>
    <mergeCell ref="B174:B176"/>
    <mergeCell ref="C174:D174"/>
    <mergeCell ref="V174:V176"/>
    <mergeCell ref="W174:X174"/>
    <mergeCell ref="C175:C176"/>
    <mergeCell ref="W175:W176"/>
    <mergeCell ref="B165:B167"/>
    <mergeCell ref="C165:D165"/>
    <mergeCell ref="V165:V167"/>
    <mergeCell ref="W165:X165"/>
    <mergeCell ref="C166:C167"/>
    <mergeCell ref="W166:W167"/>
    <mergeCell ref="B168:B170"/>
    <mergeCell ref="C168:D168"/>
    <mergeCell ref="V168:V170"/>
    <mergeCell ref="W168:X168"/>
    <mergeCell ref="C169:C170"/>
    <mergeCell ref="W169:W170"/>
    <mergeCell ref="B159:B161"/>
    <mergeCell ref="C159:D159"/>
    <mergeCell ref="V159:V161"/>
    <mergeCell ref="W159:X159"/>
    <mergeCell ref="C160:C161"/>
    <mergeCell ref="W160:W161"/>
    <mergeCell ref="B162:B164"/>
    <mergeCell ref="C162:D162"/>
    <mergeCell ref="V162:V164"/>
    <mergeCell ref="W162:X162"/>
    <mergeCell ref="C163:C164"/>
    <mergeCell ref="W163:W164"/>
    <mergeCell ref="A152:A155"/>
    <mergeCell ref="B152:B155"/>
    <mergeCell ref="C152:D152"/>
    <mergeCell ref="U152:U155"/>
    <mergeCell ref="V152:V155"/>
    <mergeCell ref="W152:X152"/>
    <mergeCell ref="C153:C155"/>
    <mergeCell ref="W153:W155"/>
    <mergeCell ref="B156:B158"/>
    <mergeCell ref="C156:D156"/>
    <mergeCell ref="V156:V158"/>
    <mergeCell ref="W156:X156"/>
    <mergeCell ref="C157:C158"/>
    <mergeCell ref="W157:W158"/>
    <mergeCell ref="A138:G138"/>
    <mergeCell ref="U138:AA138"/>
    <mergeCell ref="A139:A151"/>
    <mergeCell ref="B139:B143"/>
    <mergeCell ref="C139:D139"/>
    <mergeCell ref="U139:U151"/>
    <mergeCell ref="V139:V143"/>
    <mergeCell ref="W139:X139"/>
    <mergeCell ref="C140:C143"/>
    <mergeCell ref="W140:W143"/>
    <mergeCell ref="B144:B147"/>
    <mergeCell ref="C144:D144"/>
    <mergeCell ref="V144:V147"/>
    <mergeCell ref="W144:X144"/>
    <mergeCell ref="C145:C147"/>
    <mergeCell ref="W145:W147"/>
    <mergeCell ref="B148:B151"/>
    <mergeCell ref="C148:D148"/>
    <mergeCell ref="V148:V151"/>
    <mergeCell ref="W148:X148"/>
    <mergeCell ref="C149:C151"/>
    <mergeCell ref="W149:W151"/>
    <mergeCell ref="U3:AA3"/>
    <mergeCell ref="U4:U16"/>
    <mergeCell ref="V4:V8"/>
    <mergeCell ref="W4:X4"/>
    <mergeCell ref="W5:W8"/>
    <mergeCell ref="V9:V12"/>
    <mergeCell ref="W9:X9"/>
    <mergeCell ref="W10:W12"/>
    <mergeCell ref="V13:V16"/>
    <mergeCell ref="W13:X13"/>
    <mergeCell ref="W14:W16"/>
    <mergeCell ref="U17:U20"/>
    <mergeCell ref="V17:V20"/>
    <mergeCell ref="W17:X17"/>
    <mergeCell ref="W18:W20"/>
    <mergeCell ref="V21:V23"/>
    <mergeCell ref="V30:V32"/>
    <mergeCell ref="W30:X30"/>
    <mergeCell ref="W31:W32"/>
    <mergeCell ref="V33:V35"/>
    <mergeCell ref="W33:X33"/>
    <mergeCell ref="W34:W35"/>
    <mergeCell ref="W21:X21"/>
    <mergeCell ref="W22:W23"/>
    <mergeCell ref="V24:V26"/>
    <mergeCell ref="W24:X24"/>
    <mergeCell ref="W25:W26"/>
    <mergeCell ref="V27:V29"/>
    <mergeCell ref="W27:X27"/>
    <mergeCell ref="W28:W29"/>
    <mergeCell ref="W42:X42"/>
    <mergeCell ref="W43:W45"/>
    <mergeCell ref="V46:V49"/>
    <mergeCell ref="W46:X46"/>
    <mergeCell ref="W47:W49"/>
    <mergeCell ref="V36:V38"/>
    <mergeCell ref="W36:X36"/>
    <mergeCell ref="W37:W38"/>
    <mergeCell ref="V39:V41"/>
    <mergeCell ref="W39:X39"/>
    <mergeCell ref="W40:W41"/>
    <mergeCell ref="V42:V45"/>
    <mergeCell ref="W53:X53"/>
    <mergeCell ref="W54:W55"/>
    <mergeCell ref="U56:U64"/>
    <mergeCell ref="V56:V58"/>
    <mergeCell ref="W56:X56"/>
    <mergeCell ref="W57:W58"/>
    <mergeCell ref="V59:V61"/>
    <mergeCell ref="W59:X59"/>
    <mergeCell ref="W60:W61"/>
    <mergeCell ref="W62:X62"/>
    <mergeCell ref="W63:W64"/>
    <mergeCell ref="U70:AA70"/>
    <mergeCell ref="U71:U83"/>
    <mergeCell ref="V71:V75"/>
    <mergeCell ref="W71:X71"/>
    <mergeCell ref="W72:W75"/>
    <mergeCell ref="V76:V79"/>
    <mergeCell ref="W76:X76"/>
    <mergeCell ref="V100:V102"/>
    <mergeCell ref="W100:X100"/>
    <mergeCell ref="W101:W102"/>
    <mergeCell ref="W77:W79"/>
    <mergeCell ref="V80:V83"/>
    <mergeCell ref="W80:X80"/>
    <mergeCell ref="W81:W83"/>
    <mergeCell ref="U84:U87"/>
    <mergeCell ref="V84:V87"/>
    <mergeCell ref="W84:X84"/>
    <mergeCell ref="W85:W87"/>
    <mergeCell ref="W94:X94"/>
    <mergeCell ref="W95:W96"/>
    <mergeCell ref="V97:V99"/>
    <mergeCell ref="W97:X97"/>
    <mergeCell ref="W98:W99"/>
    <mergeCell ref="V88:V90"/>
    <mergeCell ref="W88:X88"/>
    <mergeCell ref="W89:W90"/>
    <mergeCell ref="V91:V93"/>
    <mergeCell ref="W91:X91"/>
    <mergeCell ref="W92:W93"/>
    <mergeCell ref="V103:V105"/>
    <mergeCell ref="W103:X103"/>
    <mergeCell ref="W104:W105"/>
    <mergeCell ref="V113:V116"/>
    <mergeCell ref="W113:X113"/>
    <mergeCell ref="W114:W116"/>
    <mergeCell ref="V120:V122"/>
    <mergeCell ref="W120:X120"/>
    <mergeCell ref="W121:W122"/>
    <mergeCell ref="V117:V119"/>
    <mergeCell ref="W117:X117"/>
    <mergeCell ref="W118:W119"/>
    <mergeCell ref="V106:V108"/>
    <mergeCell ref="W106:X106"/>
    <mergeCell ref="W107:W108"/>
    <mergeCell ref="V109:V112"/>
    <mergeCell ref="W109:X109"/>
    <mergeCell ref="W110:W112"/>
    <mergeCell ref="U123:U131"/>
    <mergeCell ref="V123:V125"/>
    <mergeCell ref="W123:X123"/>
    <mergeCell ref="W124:W125"/>
    <mergeCell ref="V126:V128"/>
    <mergeCell ref="W126:X126"/>
    <mergeCell ref="W127:W128"/>
    <mergeCell ref="V129:V131"/>
    <mergeCell ref="W129:X129"/>
    <mergeCell ref="W130:W131"/>
    <mergeCell ref="A3:G3"/>
    <mergeCell ref="A4:A16"/>
    <mergeCell ref="B4:B8"/>
    <mergeCell ref="C4:D4"/>
    <mergeCell ref="C5:C8"/>
    <mergeCell ref="B9:B12"/>
    <mergeCell ref="C9:D9"/>
    <mergeCell ref="C10:C12"/>
    <mergeCell ref="B13:B16"/>
    <mergeCell ref="C13:D13"/>
    <mergeCell ref="C14:C16"/>
    <mergeCell ref="A17:A20"/>
    <mergeCell ref="B17:B20"/>
    <mergeCell ref="C17:D17"/>
    <mergeCell ref="C18:C20"/>
    <mergeCell ref="B21:B23"/>
    <mergeCell ref="B30:B32"/>
    <mergeCell ref="C30:D30"/>
    <mergeCell ref="C31:C32"/>
    <mergeCell ref="B33:B35"/>
    <mergeCell ref="C33:D33"/>
    <mergeCell ref="C34:C35"/>
    <mergeCell ref="C21:D21"/>
    <mergeCell ref="C22:C23"/>
    <mergeCell ref="B24:B26"/>
    <mergeCell ref="C24:D24"/>
    <mergeCell ref="C25:C26"/>
    <mergeCell ref="B27:B29"/>
    <mergeCell ref="C27:D27"/>
    <mergeCell ref="C28:C29"/>
    <mergeCell ref="C42:D42"/>
    <mergeCell ref="C43:C45"/>
    <mergeCell ref="B46:B49"/>
    <mergeCell ref="C46:D46"/>
    <mergeCell ref="C47:C49"/>
    <mergeCell ref="B36:B38"/>
    <mergeCell ref="C36:D36"/>
    <mergeCell ref="C37:C38"/>
    <mergeCell ref="B39:B41"/>
    <mergeCell ref="C39:D39"/>
    <mergeCell ref="C40:C41"/>
    <mergeCell ref="B42:B45"/>
    <mergeCell ref="A84:A87"/>
    <mergeCell ref="B84:B87"/>
    <mergeCell ref="C84:D84"/>
    <mergeCell ref="C85:C87"/>
    <mergeCell ref="B62:B64"/>
    <mergeCell ref="C62:D62"/>
    <mergeCell ref="C63:C64"/>
    <mergeCell ref="A70:G70"/>
    <mergeCell ref="A71:A83"/>
    <mergeCell ref="B71:B75"/>
    <mergeCell ref="C71:D71"/>
    <mergeCell ref="C72:C75"/>
    <mergeCell ref="B76:B79"/>
    <mergeCell ref="C76:D76"/>
    <mergeCell ref="A56:A64"/>
    <mergeCell ref="B56:B58"/>
    <mergeCell ref="C56:D56"/>
    <mergeCell ref="C57:C58"/>
    <mergeCell ref="B59:B61"/>
    <mergeCell ref="C59:D59"/>
    <mergeCell ref="C60:C61"/>
    <mergeCell ref="V50:V52"/>
    <mergeCell ref="B94:B96"/>
    <mergeCell ref="C94:D94"/>
    <mergeCell ref="C95:C96"/>
    <mergeCell ref="B97:B99"/>
    <mergeCell ref="C97:D97"/>
    <mergeCell ref="C98:C99"/>
    <mergeCell ref="C77:C79"/>
    <mergeCell ref="B80:B83"/>
    <mergeCell ref="C80:D80"/>
    <mergeCell ref="C81:C83"/>
    <mergeCell ref="B53:B55"/>
    <mergeCell ref="C53:D53"/>
    <mergeCell ref="C54:C55"/>
    <mergeCell ref="V94:V96"/>
    <mergeCell ref="V53:V55"/>
    <mergeCell ref="B88:B90"/>
    <mergeCell ref="C88:D88"/>
    <mergeCell ref="C89:C90"/>
    <mergeCell ref="B91:B93"/>
    <mergeCell ref="C91:D91"/>
    <mergeCell ref="C92:C93"/>
    <mergeCell ref="V62:V64"/>
    <mergeCell ref="B117:B119"/>
    <mergeCell ref="C117:D117"/>
    <mergeCell ref="C100:D100"/>
    <mergeCell ref="C101:C102"/>
    <mergeCell ref="B103:B105"/>
    <mergeCell ref="C103:D103"/>
    <mergeCell ref="B50:B52"/>
    <mergeCell ref="C50:D50"/>
    <mergeCell ref="C51:C52"/>
    <mergeCell ref="C118:C119"/>
    <mergeCell ref="B106:B108"/>
    <mergeCell ref="C106:D106"/>
    <mergeCell ref="C107:C108"/>
    <mergeCell ref="B109:B112"/>
    <mergeCell ref="C109:D109"/>
    <mergeCell ref="C110:C112"/>
    <mergeCell ref="B100:B102"/>
    <mergeCell ref="C104:C105"/>
    <mergeCell ref="A21:A55"/>
    <mergeCell ref="U21:U55"/>
    <mergeCell ref="U88:U122"/>
    <mergeCell ref="A88:A122"/>
    <mergeCell ref="A156:A190"/>
    <mergeCell ref="U156:U190"/>
    <mergeCell ref="W50:X50"/>
    <mergeCell ref="W51:W52"/>
    <mergeCell ref="A123:A131"/>
    <mergeCell ref="B123:B125"/>
    <mergeCell ref="C123:D123"/>
    <mergeCell ref="C124:C125"/>
    <mergeCell ref="B126:B128"/>
    <mergeCell ref="C126:D126"/>
    <mergeCell ref="C127:C128"/>
    <mergeCell ref="B129:B131"/>
    <mergeCell ref="C129:D129"/>
    <mergeCell ref="C130:C131"/>
    <mergeCell ref="B113:B116"/>
    <mergeCell ref="C113:D113"/>
    <mergeCell ref="C114:C116"/>
    <mergeCell ref="B120:B122"/>
    <mergeCell ref="C120:D120"/>
    <mergeCell ref="C121:C122"/>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dimension ref="A1:G132"/>
  <sheetViews>
    <sheetView zoomScaleNormal="100" workbookViewId="0">
      <pane ySplit="4" topLeftCell="A5" activePane="bottomLeft" state="frozen"/>
      <selection pane="bottomLeft" activeCell="I9" sqref="I9"/>
    </sheetView>
  </sheetViews>
  <sheetFormatPr defaultColWidth="8.77734375" defaultRowHeight="14.4" x14ac:dyDescent="0.3"/>
  <cols>
    <col min="3" max="3" width="11.77734375" bestFit="1" customWidth="1"/>
    <col min="4" max="4" width="48.21875" bestFit="1" customWidth="1"/>
    <col min="5" max="6" width="18.77734375" bestFit="1" customWidth="1"/>
    <col min="7" max="7" width="17.21875" bestFit="1" customWidth="1"/>
  </cols>
  <sheetData>
    <row r="1" spans="1:7" ht="28.8" x14ac:dyDescent="0.55000000000000004">
      <c r="A1" s="5" t="s">
        <v>1024</v>
      </c>
    </row>
    <row r="2" spans="1:7" x14ac:dyDescent="0.3">
      <c r="A2" s="47" t="s">
        <v>471</v>
      </c>
      <c r="D2" s="1"/>
      <c r="E2" s="145" t="s">
        <v>261</v>
      </c>
      <c r="F2" s="145"/>
      <c r="G2" s="145"/>
    </row>
    <row r="3" spans="1:7" x14ac:dyDescent="0.3">
      <c r="A3" s="46" t="s">
        <v>472</v>
      </c>
      <c r="D3" s="1" t="s">
        <v>938</v>
      </c>
      <c r="E3" s="1" t="s">
        <v>938</v>
      </c>
      <c r="F3" s="1" t="s">
        <v>938</v>
      </c>
      <c r="G3" s="1" t="s">
        <v>843</v>
      </c>
    </row>
    <row r="4" spans="1:7" x14ac:dyDescent="0.3">
      <c r="A4" s="39" t="s">
        <v>473</v>
      </c>
      <c r="D4" s="1" t="s">
        <v>3</v>
      </c>
      <c r="E4" s="1" t="s">
        <v>262</v>
      </c>
      <c r="F4" s="1" t="s">
        <v>4</v>
      </c>
      <c r="G4" s="1" t="s">
        <v>4</v>
      </c>
    </row>
    <row r="5" spans="1:7" x14ac:dyDescent="0.3">
      <c r="A5" s="49" t="s">
        <v>263</v>
      </c>
      <c r="B5" s="46"/>
      <c r="C5" s="46"/>
      <c r="D5" s="46"/>
      <c r="E5" s="46"/>
      <c r="F5" s="46"/>
      <c r="G5" s="46"/>
    </row>
    <row r="6" spans="1:7" x14ac:dyDescent="0.3">
      <c r="A6" s="46"/>
      <c r="B6" s="46"/>
      <c r="C6" s="46" t="s">
        <v>264</v>
      </c>
      <c r="D6" s="46" t="s">
        <v>192</v>
      </c>
      <c r="E6" s="46" t="s">
        <v>47</v>
      </c>
      <c r="F6" s="60">
        <v>22146.386035250318</v>
      </c>
      <c r="G6" s="60">
        <v>54465.052874903522</v>
      </c>
    </row>
    <row r="7" spans="1:7" x14ac:dyDescent="0.3">
      <c r="A7" s="46"/>
      <c r="B7" s="46"/>
      <c r="C7" s="46" t="s">
        <v>264</v>
      </c>
      <c r="D7" s="46" t="s">
        <v>189</v>
      </c>
      <c r="E7" s="46" t="s">
        <v>48</v>
      </c>
      <c r="F7" s="46">
        <v>0.99535981988975597</v>
      </c>
      <c r="G7" s="46">
        <v>0.99536000000000002</v>
      </c>
    </row>
    <row r="8" spans="1:7" x14ac:dyDescent="0.3">
      <c r="A8" s="46"/>
      <c r="B8" s="46"/>
      <c r="C8" s="46" t="s">
        <v>264</v>
      </c>
      <c r="D8" s="46" t="s">
        <v>190</v>
      </c>
      <c r="E8" s="46" t="s">
        <v>49</v>
      </c>
      <c r="F8" s="46">
        <v>10</v>
      </c>
      <c r="G8" s="46">
        <v>10</v>
      </c>
    </row>
    <row r="9" spans="1:7" x14ac:dyDescent="0.3">
      <c r="A9" s="48" t="s">
        <v>255</v>
      </c>
      <c r="B9" s="47"/>
      <c r="C9" s="47"/>
      <c r="D9" s="47"/>
      <c r="E9" s="47"/>
      <c r="F9" s="47"/>
      <c r="G9" s="47"/>
    </row>
    <row r="10" spans="1:7" x14ac:dyDescent="0.3">
      <c r="A10" s="47"/>
      <c r="B10" s="47"/>
      <c r="C10" s="47" t="s">
        <v>264</v>
      </c>
      <c r="D10" s="47" t="s">
        <v>206</v>
      </c>
      <c r="E10" s="47" t="s">
        <v>158</v>
      </c>
      <c r="F10" s="58">
        <v>1359.2700488040973</v>
      </c>
      <c r="G10" s="58">
        <v>1359.2705396632612</v>
      </c>
    </row>
    <row r="11" spans="1:7" x14ac:dyDescent="0.3">
      <c r="A11" s="47"/>
      <c r="B11" s="47"/>
      <c r="C11" s="47" t="s">
        <v>264</v>
      </c>
      <c r="D11" s="47" t="s">
        <v>204</v>
      </c>
      <c r="E11" s="47" t="s">
        <v>49</v>
      </c>
      <c r="F11" s="47">
        <v>10</v>
      </c>
      <c r="G11" s="47">
        <v>10</v>
      </c>
    </row>
    <row r="12" spans="1:7" x14ac:dyDescent="0.3">
      <c r="A12" s="47"/>
      <c r="B12" s="47" t="s">
        <v>256</v>
      </c>
      <c r="C12" s="47"/>
      <c r="D12" s="47"/>
      <c r="E12" s="47"/>
      <c r="F12" s="47"/>
      <c r="G12" s="47"/>
    </row>
    <row r="13" spans="1:7" x14ac:dyDescent="0.3">
      <c r="A13" s="47"/>
      <c r="B13" s="47"/>
      <c r="C13" s="47" t="s">
        <v>257</v>
      </c>
      <c r="D13" s="47" t="s">
        <v>153</v>
      </c>
      <c r="E13" s="47" t="s">
        <v>6</v>
      </c>
      <c r="F13" s="47">
        <v>0</v>
      </c>
      <c r="G13" s="47">
        <v>0</v>
      </c>
    </row>
    <row r="14" spans="1:7" x14ac:dyDescent="0.3">
      <c r="A14" s="47"/>
      <c r="B14" s="47"/>
      <c r="C14" s="47" t="s">
        <v>258</v>
      </c>
      <c r="D14" s="47" t="s">
        <v>154</v>
      </c>
      <c r="E14" s="47" t="s">
        <v>6</v>
      </c>
      <c r="F14" s="47">
        <v>0.96718480138169249</v>
      </c>
      <c r="G14" s="47">
        <v>0.96718480138169249</v>
      </c>
    </row>
    <row r="15" spans="1:7" x14ac:dyDescent="0.3">
      <c r="A15" s="47"/>
      <c r="B15" s="47"/>
      <c r="C15" s="47" t="s">
        <v>259</v>
      </c>
      <c r="D15" s="47" t="s">
        <v>155</v>
      </c>
      <c r="E15" s="47" t="s">
        <v>6</v>
      </c>
      <c r="F15" s="47">
        <v>96.299915198618308</v>
      </c>
      <c r="G15" s="47">
        <v>96.3</v>
      </c>
    </row>
    <row r="16" spans="1:7" x14ac:dyDescent="0.3">
      <c r="A16" s="47"/>
      <c r="B16" s="47"/>
      <c r="C16" s="47" t="s">
        <v>260</v>
      </c>
      <c r="D16" s="47" t="s">
        <v>156</v>
      </c>
      <c r="E16" s="47" t="s">
        <v>6</v>
      </c>
      <c r="F16" s="47">
        <v>0</v>
      </c>
      <c r="G16" s="47">
        <v>0</v>
      </c>
    </row>
    <row r="17" spans="1:7" x14ac:dyDescent="0.3">
      <c r="A17" s="47"/>
      <c r="B17" s="47"/>
      <c r="C17" s="47" t="s">
        <v>157</v>
      </c>
      <c r="D17" s="47" t="s">
        <v>934</v>
      </c>
      <c r="E17" s="47" t="s">
        <v>6</v>
      </c>
      <c r="F17" s="47">
        <v>2.7328999999999999</v>
      </c>
      <c r="G17" s="47">
        <v>2.7328999999999999</v>
      </c>
    </row>
    <row r="18" spans="1:7" x14ac:dyDescent="0.3">
      <c r="A18" s="47"/>
      <c r="B18" s="47"/>
      <c r="C18" s="47" t="s">
        <v>103</v>
      </c>
      <c r="D18" s="47" t="s">
        <v>104</v>
      </c>
      <c r="E18" s="47" t="s">
        <v>6</v>
      </c>
      <c r="F18" s="47">
        <v>0</v>
      </c>
      <c r="G18" s="47">
        <v>0</v>
      </c>
    </row>
    <row r="19" spans="1:7" x14ac:dyDescent="0.3">
      <c r="A19" s="47"/>
      <c r="B19" s="47"/>
      <c r="C19" s="47" t="s">
        <v>105</v>
      </c>
      <c r="D19" s="47" t="s">
        <v>106</v>
      </c>
      <c r="E19" s="47" t="s">
        <v>6</v>
      </c>
      <c r="F19" s="47">
        <v>0.16966372041044397</v>
      </c>
      <c r="G19" s="47">
        <v>0.16966372041044397</v>
      </c>
    </row>
    <row r="20" spans="1:7" x14ac:dyDescent="0.3">
      <c r="A20" s="47"/>
      <c r="B20" s="47"/>
      <c r="C20" s="47" t="s">
        <v>107</v>
      </c>
      <c r="D20" s="47" t="s">
        <v>108</v>
      </c>
      <c r="E20" s="47" t="s">
        <v>6</v>
      </c>
      <c r="F20" s="47">
        <v>0</v>
      </c>
      <c r="G20" s="47">
        <v>0</v>
      </c>
    </row>
    <row r="21" spans="1:7" x14ac:dyDescent="0.3">
      <c r="A21" s="47"/>
      <c r="B21" s="47"/>
      <c r="C21" s="47" t="s">
        <v>109</v>
      </c>
      <c r="D21" s="47" t="s">
        <v>110</v>
      </c>
      <c r="E21" s="47" t="s">
        <v>6</v>
      </c>
      <c r="F21" s="47">
        <v>2.0319000000000001E-3</v>
      </c>
      <c r="G21" s="47">
        <v>2.0319000000000001E-3</v>
      </c>
    </row>
    <row r="22" spans="1:7" x14ac:dyDescent="0.3">
      <c r="A22" s="47"/>
      <c r="B22" s="47"/>
      <c r="C22" s="47" t="s">
        <v>111</v>
      </c>
      <c r="D22" s="47" t="s">
        <v>112</v>
      </c>
      <c r="E22" s="47" t="s">
        <v>6</v>
      </c>
      <c r="F22" s="47">
        <v>0</v>
      </c>
      <c r="G22" s="47">
        <v>0</v>
      </c>
    </row>
    <row r="23" spans="1:7" x14ac:dyDescent="0.3">
      <c r="A23" s="47"/>
      <c r="B23" s="47"/>
      <c r="C23" s="47" t="s">
        <v>113</v>
      </c>
      <c r="D23" s="47" t="s">
        <v>114</v>
      </c>
      <c r="E23" s="47" t="s">
        <v>6</v>
      </c>
      <c r="F23" s="47">
        <v>0.88794066849537734</v>
      </c>
      <c r="G23" s="47">
        <v>0.88793999999999995</v>
      </c>
    </row>
    <row r="24" spans="1:7" x14ac:dyDescent="0.3">
      <c r="A24" s="47"/>
      <c r="B24" s="47"/>
      <c r="C24" s="47" t="s">
        <v>115</v>
      </c>
      <c r="D24" s="47" t="s">
        <v>116</v>
      </c>
      <c r="E24" s="47" t="s">
        <v>6</v>
      </c>
      <c r="F24" s="47">
        <v>0</v>
      </c>
      <c r="G24" s="47">
        <v>0</v>
      </c>
    </row>
    <row r="25" spans="1:7" x14ac:dyDescent="0.3">
      <c r="A25" s="47"/>
      <c r="B25" s="47"/>
      <c r="C25" s="47" t="s">
        <v>117</v>
      </c>
      <c r="D25" s="47" t="s">
        <v>118</v>
      </c>
      <c r="E25" s="47" t="s">
        <v>6</v>
      </c>
      <c r="F25" s="47">
        <v>0</v>
      </c>
      <c r="G25" s="47">
        <v>0</v>
      </c>
    </row>
    <row r="26" spans="1:7" x14ac:dyDescent="0.3">
      <c r="A26" s="47"/>
      <c r="B26" s="47"/>
      <c r="C26" s="47" t="s">
        <v>119</v>
      </c>
      <c r="D26" s="47" t="s">
        <v>120</v>
      </c>
      <c r="E26" s="47" t="s">
        <v>6</v>
      </c>
      <c r="F26" s="47">
        <v>8.1276000000000004E-3</v>
      </c>
      <c r="G26" s="47">
        <v>8.1276000000000004E-3</v>
      </c>
    </row>
    <row r="27" spans="1:7" x14ac:dyDescent="0.3">
      <c r="A27" s="47"/>
      <c r="B27" s="47"/>
      <c r="C27" s="47" t="s">
        <v>121</v>
      </c>
      <c r="D27" s="47" t="s">
        <v>122</v>
      </c>
      <c r="E27" s="47" t="s">
        <v>6</v>
      </c>
      <c r="F27" s="47">
        <v>0</v>
      </c>
      <c r="G27" s="47">
        <v>0</v>
      </c>
    </row>
    <row r="28" spans="1:7" x14ac:dyDescent="0.3">
      <c r="A28" s="47"/>
      <c r="B28" s="47"/>
      <c r="C28" s="47" t="s">
        <v>123</v>
      </c>
      <c r="D28" s="47" t="s">
        <v>124</v>
      </c>
      <c r="E28" s="47" t="s">
        <v>6</v>
      </c>
      <c r="F28" s="47">
        <v>0</v>
      </c>
      <c r="G28" s="47">
        <v>0</v>
      </c>
    </row>
    <row r="29" spans="1:7" x14ac:dyDescent="0.3">
      <c r="A29" s="47"/>
      <c r="B29" s="47"/>
      <c r="C29" s="47" t="s">
        <v>125</v>
      </c>
      <c r="D29" s="47" t="s">
        <v>126</v>
      </c>
      <c r="E29" s="47" t="s">
        <v>6</v>
      </c>
      <c r="F29" s="47">
        <v>0</v>
      </c>
      <c r="G29" s="47">
        <v>0</v>
      </c>
    </row>
    <row r="30" spans="1:7" x14ac:dyDescent="0.3">
      <c r="A30" s="47"/>
      <c r="B30" s="47"/>
      <c r="C30" s="47" t="s">
        <v>127</v>
      </c>
      <c r="D30" s="47" t="s">
        <v>128</v>
      </c>
      <c r="E30" s="47" t="s">
        <v>6</v>
      </c>
      <c r="F30" s="47">
        <v>3.0478512648582746E-2</v>
      </c>
      <c r="G30" s="47">
        <v>3.0478999999999999E-2</v>
      </c>
    </row>
    <row r="31" spans="1:7" x14ac:dyDescent="0.3">
      <c r="A31" s="47"/>
      <c r="B31" s="47"/>
      <c r="C31" s="47" t="s">
        <v>129</v>
      </c>
      <c r="D31" s="47" t="s">
        <v>130</v>
      </c>
      <c r="E31" s="47" t="s">
        <v>6</v>
      </c>
      <c r="F31" s="47">
        <v>0</v>
      </c>
      <c r="G31" s="47">
        <v>0</v>
      </c>
    </row>
    <row r="32" spans="1:7" x14ac:dyDescent="0.3">
      <c r="A32" s="47"/>
      <c r="B32" s="47"/>
      <c r="C32" s="47" t="s">
        <v>131</v>
      </c>
      <c r="D32" s="47" t="s">
        <v>132</v>
      </c>
      <c r="E32" s="47" t="s">
        <v>6</v>
      </c>
      <c r="F32" s="47">
        <v>0</v>
      </c>
      <c r="G32" s="47">
        <v>0</v>
      </c>
    </row>
    <row r="33" spans="1:7" x14ac:dyDescent="0.3">
      <c r="A33" s="47"/>
      <c r="B33" s="47"/>
      <c r="C33" s="47" t="s">
        <v>133</v>
      </c>
      <c r="D33" s="47" t="s">
        <v>134</v>
      </c>
      <c r="E33" s="47" t="s">
        <v>6</v>
      </c>
      <c r="F33" s="47">
        <v>0.65020826983643198</v>
      </c>
      <c r="G33" s="47">
        <v>0.65020826983643198</v>
      </c>
    </row>
    <row r="34" spans="1:7" x14ac:dyDescent="0.3">
      <c r="A34" s="47"/>
      <c r="B34" s="47"/>
      <c r="C34" s="47" t="s">
        <v>135</v>
      </c>
      <c r="D34" s="47" t="s">
        <v>136</v>
      </c>
      <c r="E34" s="47" t="s">
        <v>6</v>
      </c>
      <c r="F34" s="47">
        <v>0</v>
      </c>
      <c r="G34" s="47">
        <v>0</v>
      </c>
    </row>
    <row r="35" spans="1:7" x14ac:dyDescent="0.3">
      <c r="A35" s="47"/>
      <c r="B35" s="47"/>
      <c r="C35" s="47" t="s">
        <v>137</v>
      </c>
      <c r="D35" s="47" t="s">
        <v>138</v>
      </c>
      <c r="E35" s="47" t="s">
        <v>6</v>
      </c>
      <c r="F35" s="47">
        <v>0</v>
      </c>
      <c r="G35" s="47">
        <v>0</v>
      </c>
    </row>
    <row r="36" spans="1:7" x14ac:dyDescent="0.3">
      <c r="A36" s="47"/>
      <c r="B36" s="47"/>
      <c r="C36" s="47" t="s">
        <v>139</v>
      </c>
      <c r="D36" s="47" t="s">
        <v>140</v>
      </c>
      <c r="E36" s="47" t="s">
        <v>6</v>
      </c>
      <c r="F36" s="47">
        <v>3.9621999999999997E-2</v>
      </c>
      <c r="G36" s="47">
        <v>3.9621999999999997E-2</v>
      </c>
    </row>
    <row r="37" spans="1:7" x14ac:dyDescent="0.3">
      <c r="A37" s="47"/>
      <c r="B37" s="47"/>
      <c r="C37" s="47" t="s">
        <v>141</v>
      </c>
      <c r="D37" s="47" t="s">
        <v>142</v>
      </c>
      <c r="E37" s="47" t="s">
        <v>6</v>
      </c>
      <c r="F37" s="47">
        <v>0</v>
      </c>
      <c r="G37" s="47">
        <v>0</v>
      </c>
    </row>
    <row r="38" spans="1:7" x14ac:dyDescent="0.3">
      <c r="A38" s="47"/>
      <c r="B38" s="47"/>
      <c r="C38" s="47" t="s">
        <v>143</v>
      </c>
      <c r="D38" s="47" t="s">
        <v>144</v>
      </c>
      <c r="E38" s="47" t="s">
        <v>6</v>
      </c>
      <c r="F38" s="47">
        <v>0.80056893223610681</v>
      </c>
      <c r="G38" s="47">
        <v>0.80057</v>
      </c>
    </row>
    <row r="39" spans="1:7" x14ac:dyDescent="0.3">
      <c r="A39" s="47"/>
      <c r="B39" s="47"/>
      <c r="C39" s="47" t="s">
        <v>145</v>
      </c>
      <c r="D39" s="47" t="s">
        <v>146</v>
      </c>
      <c r="E39" s="47" t="s">
        <v>6</v>
      </c>
      <c r="F39" s="47">
        <v>0.14020115818348067</v>
      </c>
      <c r="G39" s="47">
        <v>0.14020115818348067</v>
      </c>
    </row>
    <row r="40" spans="1:7" x14ac:dyDescent="0.3">
      <c r="A40" s="47"/>
      <c r="B40" s="47"/>
      <c r="C40" s="47" t="s">
        <v>147</v>
      </c>
      <c r="D40" s="47" t="s">
        <v>148</v>
      </c>
      <c r="E40" s="47" t="s">
        <v>6</v>
      </c>
      <c r="F40" s="47">
        <v>4.0638000000000002E-3</v>
      </c>
      <c r="G40" s="47">
        <v>4.0638000000000002E-3</v>
      </c>
    </row>
    <row r="41" spans="1:7" x14ac:dyDescent="0.3">
      <c r="A41" s="47"/>
      <c r="B41" s="47"/>
      <c r="C41" s="47" t="s">
        <v>149</v>
      </c>
      <c r="D41" s="47" t="s">
        <v>150</v>
      </c>
      <c r="E41" s="47" t="s">
        <v>6</v>
      </c>
      <c r="F41" s="47">
        <v>0</v>
      </c>
      <c r="G41" s="47">
        <v>0</v>
      </c>
    </row>
    <row r="42" spans="1:7" x14ac:dyDescent="0.3">
      <c r="A42" s="47"/>
      <c r="B42" s="47"/>
      <c r="C42" s="47" t="s">
        <v>151</v>
      </c>
      <c r="D42" s="47" t="s">
        <v>152</v>
      </c>
      <c r="E42" s="47" t="s">
        <v>6</v>
      </c>
      <c r="F42" s="47">
        <v>0</v>
      </c>
      <c r="G42" s="47">
        <v>0</v>
      </c>
    </row>
    <row r="43" spans="1:7" x14ac:dyDescent="0.3">
      <c r="A43" s="50" t="s">
        <v>477</v>
      </c>
      <c r="B43" s="39"/>
      <c r="C43" s="39"/>
      <c r="D43" s="39"/>
      <c r="E43" s="39"/>
      <c r="F43" s="39"/>
      <c r="G43" s="39"/>
    </row>
    <row r="44" spans="1:7" x14ac:dyDescent="0.3">
      <c r="A44" s="39"/>
      <c r="B44" s="39"/>
      <c r="C44" s="39" t="s">
        <v>264</v>
      </c>
      <c r="D44" s="39" t="s">
        <v>180</v>
      </c>
      <c r="E44" s="39" t="s">
        <v>64</v>
      </c>
      <c r="F44" s="61">
        <v>2098.8313233133172</v>
      </c>
      <c r="G44" s="61">
        <v>2103.1495819258371</v>
      </c>
    </row>
    <row r="45" spans="1:7" x14ac:dyDescent="0.3">
      <c r="A45" s="39"/>
      <c r="B45" s="39"/>
      <c r="C45" s="39" t="s">
        <v>264</v>
      </c>
      <c r="D45" s="39" t="s">
        <v>175</v>
      </c>
      <c r="E45" s="39" t="s">
        <v>48</v>
      </c>
      <c r="F45" s="39">
        <v>0.99535981988975597</v>
      </c>
      <c r="G45" s="39">
        <v>0.99536000000000002</v>
      </c>
    </row>
    <row r="46" spans="1:7" x14ac:dyDescent="0.3">
      <c r="A46" s="39"/>
      <c r="B46" s="39"/>
      <c r="C46" s="39" t="s">
        <v>264</v>
      </c>
      <c r="D46" s="39" t="s">
        <v>176</v>
      </c>
      <c r="E46" s="39" t="s">
        <v>49</v>
      </c>
      <c r="F46" s="39">
        <v>10</v>
      </c>
      <c r="G46" s="39">
        <v>10</v>
      </c>
    </row>
    <row r="47" spans="1:7" x14ac:dyDescent="0.3">
      <c r="A47" s="39"/>
      <c r="B47" s="39"/>
      <c r="C47" s="39" t="s">
        <v>264</v>
      </c>
      <c r="D47" s="39" t="s">
        <v>182</v>
      </c>
      <c r="E47" s="39" t="s">
        <v>80</v>
      </c>
      <c r="F47" s="39">
        <v>1630.1450570813986</v>
      </c>
      <c r="G47" s="39">
        <v>1633.4990130921585</v>
      </c>
    </row>
    <row r="48" spans="1:7" x14ac:dyDescent="0.3">
      <c r="A48" s="39"/>
      <c r="B48" s="39" t="s">
        <v>256</v>
      </c>
      <c r="C48" s="39"/>
      <c r="D48" s="39"/>
      <c r="E48" s="39"/>
      <c r="F48" s="39"/>
      <c r="G48" s="39"/>
    </row>
    <row r="49" spans="1:7" x14ac:dyDescent="0.3">
      <c r="A49" s="39"/>
      <c r="B49" s="39"/>
      <c r="C49" s="39" t="s">
        <v>5</v>
      </c>
      <c r="D49" s="39" t="s">
        <v>7</v>
      </c>
      <c r="E49" s="39" t="s">
        <v>6</v>
      </c>
      <c r="F49" s="39">
        <v>1.2801582528865665</v>
      </c>
      <c r="G49" s="39">
        <v>1.2801582528865665</v>
      </c>
    </row>
    <row r="50" spans="1:7" x14ac:dyDescent="0.3">
      <c r="A50" s="39"/>
      <c r="B50" s="39"/>
      <c r="C50" s="39" t="s">
        <v>8</v>
      </c>
      <c r="D50" s="39" t="s">
        <v>9</v>
      </c>
      <c r="E50" s="39" t="s">
        <v>6</v>
      </c>
      <c r="F50" s="39">
        <v>0</v>
      </c>
      <c r="G50" s="39">
        <v>0</v>
      </c>
    </row>
    <row r="51" spans="1:7" x14ac:dyDescent="0.3">
      <c r="A51" s="39"/>
      <c r="B51" s="39"/>
      <c r="C51" s="39" t="s">
        <v>10</v>
      </c>
      <c r="D51" s="39" t="s">
        <v>11</v>
      </c>
      <c r="E51" s="39" t="s">
        <v>6</v>
      </c>
      <c r="F51" s="39">
        <v>0</v>
      </c>
      <c r="G51" s="39">
        <v>0</v>
      </c>
    </row>
    <row r="52" spans="1:7" x14ac:dyDescent="0.3">
      <c r="A52" s="39"/>
      <c r="B52" s="39"/>
      <c r="C52" s="39" t="s">
        <v>12</v>
      </c>
      <c r="D52" s="39" t="s">
        <v>13</v>
      </c>
      <c r="E52" s="39" t="s">
        <v>6</v>
      </c>
      <c r="F52" s="39">
        <v>0</v>
      </c>
      <c r="G52" s="39">
        <v>0</v>
      </c>
    </row>
    <row r="53" spans="1:7" x14ac:dyDescent="0.3">
      <c r="A53" s="39"/>
      <c r="B53" s="39"/>
      <c r="C53" s="39" t="s">
        <v>14</v>
      </c>
      <c r="D53" s="39" t="s">
        <v>15</v>
      </c>
      <c r="E53" s="39" t="s">
        <v>6</v>
      </c>
      <c r="F53" s="39">
        <v>0</v>
      </c>
      <c r="G53" s="39">
        <v>0</v>
      </c>
    </row>
    <row r="54" spans="1:7" x14ac:dyDescent="0.3">
      <c r="A54" s="39"/>
      <c r="B54" s="39"/>
      <c r="C54" s="39" t="s">
        <v>16</v>
      </c>
      <c r="D54" s="39" t="s">
        <v>17</v>
      </c>
      <c r="E54" s="39" t="s">
        <v>6</v>
      </c>
      <c r="F54" s="39">
        <v>0</v>
      </c>
      <c r="G54" s="39">
        <v>0</v>
      </c>
    </row>
    <row r="55" spans="1:7" x14ac:dyDescent="0.3">
      <c r="A55" s="39"/>
      <c r="B55" s="39"/>
      <c r="C55" s="39" t="s">
        <v>18</v>
      </c>
      <c r="D55" s="39" t="s">
        <v>19</v>
      </c>
      <c r="E55" s="39" t="s">
        <v>6</v>
      </c>
      <c r="F55" s="39">
        <v>6.3268000000000005E-2</v>
      </c>
      <c r="G55" s="39">
        <v>6.3268000000000005E-2</v>
      </c>
    </row>
    <row r="56" spans="1:7" x14ac:dyDescent="0.3">
      <c r="A56" s="39"/>
      <c r="B56" s="39"/>
      <c r="C56" s="39" t="s">
        <v>20</v>
      </c>
      <c r="D56" s="39" t="s">
        <v>21</v>
      </c>
      <c r="E56" s="39" t="s">
        <v>6</v>
      </c>
      <c r="F56" s="39">
        <v>0</v>
      </c>
      <c r="G56" s="39">
        <v>0</v>
      </c>
    </row>
    <row r="57" spans="1:7" x14ac:dyDescent="0.3">
      <c r="A57" s="39"/>
      <c r="B57" s="39"/>
      <c r="C57" s="39" t="s">
        <v>22</v>
      </c>
      <c r="D57" s="39" t="s">
        <v>23</v>
      </c>
      <c r="E57" s="39" t="s">
        <v>6</v>
      </c>
      <c r="F57" s="39">
        <v>0.61585543001648979</v>
      </c>
      <c r="G57" s="39">
        <v>0.61585543001648979</v>
      </c>
    </row>
    <row r="58" spans="1:7" x14ac:dyDescent="0.3">
      <c r="A58" s="39"/>
      <c r="B58" s="39"/>
      <c r="C58" s="39" t="s">
        <v>24</v>
      </c>
      <c r="D58" s="39" t="s">
        <v>25</v>
      </c>
      <c r="E58" s="39" t="s">
        <v>6</v>
      </c>
      <c r="F58" s="39">
        <v>0</v>
      </c>
      <c r="G58" s="39">
        <v>0</v>
      </c>
    </row>
    <row r="59" spans="1:7" x14ac:dyDescent="0.3">
      <c r="A59" s="39"/>
      <c r="B59" s="39"/>
      <c r="C59" s="39" t="s">
        <v>26</v>
      </c>
      <c r="D59" s="39" t="s">
        <v>27</v>
      </c>
      <c r="E59" s="39" t="s">
        <v>6</v>
      </c>
      <c r="F59" s="39">
        <v>0</v>
      </c>
      <c r="G59" s="39">
        <v>0</v>
      </c>
    </row>
    <row r="60" spans="1:7" x14ac:dyDescent="0.3">
      <c r="A60" s="39"/>
      <c r="B60" s="39"/>
      <c r="C60" s="39" t="s">
        <v>28</v>
      </c>
      <c r="D60" s="39" t="s">
        <v>29</v>
      </c>
      <c r="E60" s="39" t="s">
        <v>6</v>
      </c>
      <c r="F60" s="39">
        <v>0</v>
      </c>
      <c r="G60" s="39">
        <v>0</v>
      </c>
    </row>
    <row r="61" spans="1:7" x14ac:dyDescent="0.3">
      <c r="A61" s="39"/>
      <c r="B61" s="39"/>
      <c r="C61" s="39" t="s">
        <v>30</v>
      </c>
      <c r="D61" s="39" t="s">
        <v>31</v>
      </c>
      <c r="E61" s="39" t="s">
        <v>6</v>
      </c>
      <c r="F61" s="39">
        <v>75.043396083343055</v>
      </c>
      <c r="G61" s="39">
        <v>75.043396083343055</v>
      </c>
    </row>
    <row r="62" spans="1:7" x14ac:dyDescent="0.3">
      <c r="A62" s="39"/>
      <c r="B62" s="39"/>
      <c r="C62" s="39" t="s">
        <v>32</v>
      </c>
      <c r="D62" s="39" t="s">
        <v>33</v>
      </c>
      <c r="E62" s="39" t="s">
        <v>6</v>
      </c>
      <c r="F62" s="39">
        <v>0</v>
      </c>
      <c r="G62" s="39">
        <v>0</v>
      </c>
    </row>
    <row r="63" spans="1:7" x14ac:dyDescent="0.3">
      <c r="A63" s="39"/>
      <c r="B63" s="39"/>
      <c r="C63" s="39" t="s">
        <v>34</v>
      </c>
      <c r="D63" s="39" t="s">
        <v>35</v>
      </c>
      <c r="E63" s="39" t="s">
        <v>6</v>
      </c>
      <c r="F63" s="39">
        <v>0</v>
      </c>
      <c r="G63" s="39">
        <v>0</v>
      </c>
    </row>
    <row r="64" spans="1:7" x14ac:dyDescent="0.3">
      <c r="A64" s="39"/>
      <c r="B64" s="39"/>
      <c r="C64" s="39" t="s">
        <v>36</v>
      </c>
      <c r="D64" s="39" t="s">
        <v>37</v>
      </c>
      <c r="E64" s="39" t="s">
        <v>6</v>
      </c>
      <c r="F64" s="39">
        <v>0</v>
      </c>
      <c r="G64" s="39">
        <v>0</v>
      </c>
    </row>
    <row r="65" spans="1:7" x14ac:dyDescent="0.3">
      <c r="A65" s="39"/>
      <c r="B65" s="39"/>
      <c r="C65" s="39" t="s">
        <v>38</v>
      </c>
      <c r="D65" s="39" t="s">
        <v>39</v>
      </c>
      <c r="E65" s="39" t="s">
        <v>6</v>
      </c>
      <c r="F65" s="39">
        <v>22.997322080079076</v>
      </c>
      <c r="G65" s="39">
        <v>22.997322080079076</v>
      </c>
    </row>
    <row r="66" spans="1:7" x14ac:dyDescent="0.3">
      <c r="A66" s="39"/>
      <c r="B66" s="39"/>
      <c r="C66" s="39" t="s">
        <v>40</v>
      </c>
      <c r="D66" s="39" t="s">
        <v>41</v>
      </c>
      <c r="E66" s="39" t="s">
        <v>6</v>
      </c>
      <c r="F66" s="39">
        <v>0</v>
      </c>
      <c r="G66" s="39">
        <v>0</v>
      </c>
    </row>
    <row r="67" spans="1:7" x14ac:dyDescent="0.3">
      <c r="A67" s="39"/>
      <c r="B67" s="39"/>
      <c r="C67" s="39" t="s">
        <v>42</v>
      </c>
      <c r="D67" s="39" t="s">
        <v>44</v>
      </c>
      <c r="E67" s="39" t="s">
        <v>43</v>
      </c>
      <c r="F67" s="39">
        <v>0</v>
      </c>
      <c r="G67" s="39">
        <v>0</v>
      </c>
    </row>
    <row r="68" spans="1:7" x14ac:dyDescent="0.3">
      <c r="A68" s="39"/>
      <c r="B68" s="39"/>
      <c r="C68" s="39" t="s">
        <v>45</v>
      </c>
      <c r="D68" s="39" t="s">
        <v>46</v>
      </c>
      <c r="E68" s="39" t="s">
        <v>43</v>
      </c>
      <c r="F68" s="39">
        <v>15.042622480135973</v>
      </c>
      <c r="G68" s="39">
        <v>15.042966585666543</v>
      </c>
    </row>
    <row r="69" spans="1:7" x14ac:dyDescent="0.3">
      <c r="A69" s="52" t="s">
        <v>478</v>
      </c>
      <c r="B69" s="39"/>
      <c r="C69" s="39"/>
      <c r="D69" s="39"/>
      <c r="E69" s="39"/>
      <c r="F69" s="39"/>
      <c r="G69" s="39"/>
    </row>
    <row r="70" spans="1:7" x14ac:dyDescent="0.3">
      <c r="A70" s="39"/>
      <c r="B70" s="39"/>
      <c r="C70" s="39" t="s">
        <v>264</v>
      </c>
      <c r="D70" s="39" t="s">
        <v>180</v>
      </c>
      <c r="E70" s="39" t="s">
        <v>64</v>
      </c>
      <c r="F70" s="61">
        <v>214.57020962342727</v>
      </c>
      <c r="G70" s="61">
        <v>214.57046937339555</v>
      </c>
    </row>
    <row r="71" spans="1:7" x14ac:dyDescent="0.3">
      <c r="A71" s="39"/>
      <c r="B71" s="39"/>
      <c r="C71" s="39" t="s">
        <v>264</v>
      </c>
      <c r="D71" s="39" t="s">
        <v>175</v>
      </c>
      <c r="E71" s="39" t="s">
        <v>48</v>
      </c>
      <c r="F71" s="39">
        <v>1</v>
      </c>
      <c r="G71" s="39">
        <v>1</v>
      </c>
    </row>
    <row r="72" spans="1:7" x14ac:dyDescent="0.3">
      <c r="A72" s="39"/>
      <c r="B72" s="39"/>
      <c r="C72" s="39" t="s">
        <v>264</v>
      </c>
      <c r="D72" s="39" t="s">
        <v>176</v>
      </c>
      <c r="E72" s="39" t="s">
        <v>49</v>
      </c>
      <c r="F72" s="39">
        <v>10</v>
      </c>
      <c r="G72" s="39">
        <v>10</v>
      </c>
    </row>
    <row r="73" spans="1:7" x14ac:dyDescent="0.3">
      <c r="A73" s="39"/>
      <c r="B73" s="39"/>
      <c r="C73" s="39" t="s">
        <v>264</v>
      </c>
      <c r="D73" s="39" t="s">
        <v>182</v>
      </c>
      <c r="E73" s="39" t="s">
        <v>80</v>
      </c>
      <c r="F73" s="39">
        <v>285.96033583789159</v>
      </c>
      <c r="G73" s="39">
        <v>285.96068200984291</v>
      </c>
    </row>
    <row r="74" spans="1:7" x14ac:dyDescent="0.3">
      <c r="A74" s="39"/>
      <c r="B74" s="39" t="s">
        <v>256</v>
      </c>
      <c r="C74" s="39"/>
      <c r="D74" s="39"/>
      <c r="E74" s="39"/>
      <c r="F74" s="39"/>
      <c r="G74" s="39"/>
    </row>
    <row r="75" spans="1:7" x14ac:dyDescent="0.3">
      <c r="A75" s="39"/>
      <c r="B75" s="39"/>
      <c r="C75" s="39" t="s">
        <v>5</v>
      </c>
      <c r="D75" s="39" t="s">
        <v>7</v>
      </c>
      <c r="E75" s="39" t="s">
        <v>6</v>
      </c>
      <c r="F75" s="91">
        <v>0</v>
      </c>
      <c r="G75" s="39">
        <v>0</v>
      </c>
    </row>
    <row r="76" spans="1:7" x14ac:dyDescent="0.3">
      <c r="A76" s="39"/>
      <c r="B76" s="39"/>
      <c r="C76" s="39" t="s">
        <v>8</v>
      </c>
      <c r="D76" s="39" t="s">
        <v>9</v>
      </c>
      <c r="E76" s="39" t="s">
        <v>6</v>
      </c>
      <c r="F76" s="91">
        <v>0</v>
      </c>
      <c r="G76" s="39">
        <v>0</v>
      </c>
    </row>
    <row r="77" spans="1:7" x14ac:dyDescent="0.3">
      <c r="A77" s="39"/>
      <c r="B77" s="39"/>
      <c r="C77" s="39" t="s">
        <v>10</v>
      </c>
      <c r="D77" s="39" t="s">
        <v>11</v>
      </c>
      <c r="E77" s="39" t="s">
        <v>6</v>
      </c>
      <c r="F77" s="91">
        <v>7.5091222239203335</v>
      </c>
      <c r="G77" s="39">
        <v>7.5091222239203335</v>
      </c>
    </row>
    <row r="78" spans="1:7" x14ac:dyDescent="0.3">
      <c r="A78" s="39"/>
      <c r="B78" s="39"/>
      <c r="C78" s="39" t="s">
        <v>12</v>
      </c>
      <c r="D78" s="39" t="s">
        <v>13</v>
      </c>
      <c r="E78" s="39" t="s">
        <v>6</v>
      </c>
      <c r="F78" s="91">
        <v>0.52437999999999996</v>
      </c>
      <c r="G78" s="39">
        <v>0.52437999999999996</v>
      </c>
    </row>
    <row r="79" spans="1:7" x14ac:dyDescent="0.3">
      <c r="A79" s="39"/>
      <c r="B79" s="39"/>
      <c r="C79" s="39" t="s">
        <v>14</v>
      </c>
      <c r="D79" s="39" t="s">
        <v>15</v>
      </c>
      <c r="E79" s="39" t="s">
        <v>6</v>
      </c>
      <c r="F79" s="91">
        <v>90.513995585924206</v>
      </c>
      <c r="G79" s="39">
        <v>90.513999999999996</v>
      </c>
    </row>
    <row r="80" spans="1:7" x14ac:dyDescent="0.3">
      <c r="A80" s="39"/>
      <c r="B80" s="39"/>
      <c r="C80" s="39" t="s">
        <v>16</v>
      </c>
      <c r="D80" s="39" t="s">
        <v>17</v>
      </c>
      <c r="E80" s="39" t="s">
        <v>6</v>
      </c>
      <c r="F80" s="91">
        <v>1.6654999999999999E-5</v>
      </c>
      <c r="G80" s="39">
        <v>1.6654999999999999E-5</v>
      </c>
    </row>
    <row r="81" spans="1:7" x14ac:dyDescent="0.3">
      <c r="A81" s="39"/>
      <c r="B81" s="39"/>
      <c r="C81" s="39" t="s">
        <v>18</v>
      </c>
      <c r="D81" s="39" t="s">
        <v>19</v>
      </c>
      <c r="E81" s="39" t="s">
        <v>6</v>
      </c>
      <c r="F81" s="91">
        <v>0.78502912607474951</v>
      </c>
      <c r="G81" s="39">
        <v>0.78503000000000001</v>
      </c>
    </row>
    <row r="82" spans="1:7" x14ac:dyDescent="0.3">
      <c r="A82" s="39"/>
      <c r="B82" s="39"/>
      <c r="C82" s="39" t="s">
        <v>20</v>
      </c>
      <c r="D82" s="39" t="s">
        <v>21</v>
      </c>
      <c r="E82" s="39" t="s">
        <v>6</v>
      </c>
      <c r="F82" s="91">
        <v>1.1986E-3</v>
      </c>
      <c r="G82" s="39">
        <v>1.1986E-3</v>
      </c>
    </row>
    <row r="83" spans="1:7" x14ac:dyDescent="0.3">
      <c r="A83" s="39"/>
      <c r="B83" s="39"/>
      <c r="C83" s="39" t="s">
        <v>22</v>
      </c>
      <c r="D83" s="39" t="s">
        <v>23</v>
      </c>
      <c r="E83" s="39" t="s">
        <v>6</v>
      </c>
      <c r="F83" s="91">
        <v>0</v>
      </c>
      <c r="G83" s="39">
        <v>0</v>
      </c>
    </row>
    <row r="84" spans="1:7" x14ac:dyDescent="0.3">
      <c r="A84" s="39"/>
      <c r="B84" s="39"/>
      <c r="C84" s="39" t="s">
        <v>24</v>
      </c>
      <c r="D84" s="39" t="s">
        <v>25</v>
      </c>
      <c r="E84" s="39" t="s">
        <v>6</v>
      </c>
      <c r="F84" s="91">
        <v>0</v>
      </c>
      <c r="G84" s="39">
        <v>0</v>
      </c>
    </row>
    <row r="85" spans="1:7" x14ac:dyDescent="0.3">
      <c r="A85" s="39"/>
      <c r="B85" s="39"/>
      <c r="C85" s="39" t="s">
        <v>26</v>
      </c>
      <c r="D85" s="39" t="s">
        <v>27</v>
      </c>
      <c r="E85" s="39" t="s">
        <v>6</v>
      </c>
      <c r="F85" s="91">
        <v>0</v>
      </c>
      <c r="G85" s="39">
        <v>0</v>
      </c>
    </row>
    <row r="86" spans="1:7" x14ac:dyDescent="0.3">
      <c r="A86" s="39"/>
      <c r="B86" s="39"/>
      <c r="C86" s="39" t="s">
        <v>28</v>
      </c>
      <c r="D86" s="39" t="s">
        <v>29</v>
      </c>
      <c r="E86" s="39" t="s">
        <v>6</v>
      </c>
      <c r="F86" s="91">
        <v>0</v>
      </c>
      <c r="G86" s="39">
        <v>0</v>
      </c>
    </row>
    <row r="87" spans="1:7" x14ac:dyDescent="0.3">
      <c r="A87" s="39"/>
      <c r="B87" s="39"/>
      <c r="C87" s="39" t="s">
        <v>30</v>
      </c>
      <c r="D87" s="39" t="s">
        <v>31</v>
      </c>
      <c r="E87" s="39" t="s">
        <v>6</v>
      </c>
      <c r="F87" s="91">
        <v>0.66625759785964278</v>
      </c>
      <c r="G87" s="39">
        <v>0.66625999999999996</v>
      </c>
    </row>
    <row r="88" spans="1:7" x14ac:dyDescent="0.3">
      <c r="A88" s="39"/>
      <c r="B88" s="39"/>
      <c r="C88" s="39" t="s">
        <v>32</v>
      </c>
      <c r="D88" s="39" t="s">
        <v>33</v>
      </c>
      <c r="E88" s="39" t="s">
        <v>6</v>
      </c>
      <c r="F88" s="91">
        <v>0</v>
      </c>
      <c r="G88" s="39">
        <v>0</v>
      </c>
    </row>
    <row r="89" spans="1:7" x14ac:dyDescent="0.3">
      <c r="A89" s="39"/>
      <c r="B89" s="39"/>
      <c r="C89" s="39" t="s">
        <v>34</v>
      </c>
      <c r="D89" s="39" t="s">
        <v>35</v>
      </c>
      <c r="E89" s="39" t="s">
        <v>6</v>
      </c>
      <c r="F89" s="91">
        <v>0</v>
      </c>
      <c r="G89" s="39">
        <v>0</v>
      </c>
    </row>
    <row r="90" spans="1:7" x14ac:dyDescent="0.3">
      <c r="A90" s="39"/>
      <c r="B90" s="39"/>
      <c r="C90" s="39" t="s">
        <v>36</v>
      </c>
      <c r="D90" s="39" t="s">
        <v>37</v>
      </c>
      <c r="E90" s="39" t="s">
        <v>6</v>
      </c>
      <c r="F90" s="91">
        <v>0</v>
      </c>
      <c r="G90" s="39">
        <v>0</v>
      </c>
    </row>
    <row r="91" spans="1:7" x14ac:dyDescent="0.3">
      <c r="A91" s="39"/>
      <c r="B91" s="39"/>
      <c r="C91" s="39" t="s">
        <v>38</v>
      </c>
      <c r="D91" s="39" t="s">
        <v>39</v>
      </c>
      <c r="E91" s="39" t="s">
        <v>6</v>
      </c>
      <c r="F91" s="91">
        <v>0</v>
      </c>
      <c r="G91" s="39">
        <v>0</v>
      </c>
    </row>
    <row r="92" spans="1:7" x14ac:dyDescent="0.3">
      <c r="A92" s="39"/>
      <c r="B92" s="39"/>
      <c r="C92" s="39" t="s">
        <v>40</v>
      </c>
      <c r="D92" s="39" t="s">
        <v>41</v>
      </c>
      <c r="E92" s="39" t="s">
        <v>6</v>
      </c>
      <c r="F92" s="91">
        <v>0</v>
      </c>
      <c r="G92" s="39">
        <v>0</v>
      </c>
    </row>
    <row r="93" spans="1:7" x14ac:dyDescent="0.3">
      <c r="A93" s="39"/>
      <c r="B93" s="39"/>
      <c r="C93" s="39" t="s">
        <v>42</v>
      </c>
      <c r="D93" s="39" t="s">
        <v>44</v>
      </c>
      <c r="E93" s="39" t="s">
        <v>43</v>
      </c>
      <c r="F93" s="39">
        <v>49074.144429587774</v>
      </c>
      <c r="G93" s="39">
        <v>49074.144429587774</v>
      </c>
    </row>
    <row r="94" spans="1:7" x14ac:dyDescent="0.3">
      <c r="A94" s="39"/>
      <c r="B94" s="39"/>
      <c r="C94" s="39" t="s">
        <v>45</v>
      </c>
      <c r="D94" s="39" t="s">
        <v>46</v>
      </c>
      <c r="E94" s="39" t="s">
        <v>43</v>
      </c>
      <c r="F94" s="39">
        <v>54390.37401117941</v>
      </c>
      <c r="G94" s="39">
        <v>54390.37401117941</v>
      </c>
    </row>
    <row r="95" spans="1:7" x14ac:dyDescent="0.3">
      <c r="A95" s="49" t="s">
        <v>547</v>
      </c>
      <c r="B95" s="46"/>
      <c r="C95" s="46"/>
      <c r="D95" s="46"/>
      <c r="E95" s="46"/>
      <c r="F95" s="46"/>
      <c r="G95" s="46"/>
    </row>
    <row r="96" spans="1:7" x14ac:dyDescent="0.3">
      <c r="A96" s="46"/>
      <c r="B96" s="46"/>
      <c r="C96" s="46" t="s">
        <v>264</v>
      </c>
      <c r="D96" s="46" t="s">
        <v>192</v>
      </c>
      <c r="E96" s="46" t="s">
        <v>47</v>
      </c>
      <c r="F96" s="60">
        <v>14352.916564135619</v>
      </c>
      <c r="G96" s="60">
        <v>4675.9235677536235</v>
      </c>
    </row>
    <row r="97" spans="1:7" x14ac:dyDescent="0.3">
      <c r="A97" s="46"/>
      <c r="B97" s="46"/>
      <c r="C97" s="46" t="s">
        <v>264</v>
      </c>
      <c r="D97" s="46" t="s">
        <v>189</v>
      </c>
      <c r="E97" s="46" t="s">
        <v>48</v>
      </c>
      <c r="F97" s="46">
        <v>5</v>
      </c>
      <c r="G97" s="46">
        <v>5</v>
      </c>
    </row>
    <row r="98" spans="1:7" x14ac:dyDescent="0.3">
      <c r="A98" s="46"/>
      <c r="B98" s="46"/>
      <c r="C98" s="46" t="s">
        <v>264</v>
      </c>
      <c r="D98" s="46" t="s">
        <v>190</v>
      </c>
      <c r="E98" s="46" t="s">
        <v>49</v>
      </c>
      <c r="F98" s="46">
        <v>60</v>
      </c>
      <c r="G98" s="46">
        <v>60</v>
      </c>
    </row>
    <row r="99" spans="1:7" x14ac:dyDescent="0.3">
      <c r="A99" s="49" t="s">
        <v>265</v>
      </c>
      <c r="B99" s="46"/>
      <c r="C99" s="46"/>
      <c r="D99" s="46"/>
      <c r="E99" s="46"/>
      <c r="F99" s="46"/>
      <c r="G99" s="46"/>
    </row>
    <row r="100" spans="1:7" x14ac:dyDescent="0.3">
      <c r="A100" s="46"/>
      <c r="B100" s="46"/>
      <c r="C100" s="46" t="s">
        <v>264</v>
      </c>
      <c r="D100" s="46" t="s">
        <v>202</v>
      </c>
      <c r="E100" s="46" t="s">
        <v>65</v>
      </c>
      <c r="F100" s="60">
        <v>2.9556999999999998E-5</v>
      </c>
      <c r="G100" s="60">
        <v>0.15082144023215963</v>
      </c>
    </row>
    <row r="101" spans="1:7" x14ac:dyDescent="0.3">
      <c r="A101" s="46"/>
      <c r="B101" s="46"/>
      <c r="C101" s="46" t="s">
        <v>264</v>
      </c>
      <c r="D101" s="46" t="s">
        <v>193</v>
      </c>
      <c r="E101" s="46" t="s">
        <v>48</v>
      </c>
      <c r="F101" s="46">
        <v>1</v>
      </c>
      <c r="G101" s="46">
        <v>1</v>
      </c>
    </row>
    <row r="102" spans="1:7" x14ac:dyDescent="0.3">
      <c r="A102" s="46"/>
      <c r="B102" s="46"/>
      <c r="C102" s="46" t="s">
        <v>264</v>
      </c>
      <c r="D102" s="46" t="s">
        <v>194</v>
      </c>
      <c r="E102" s="46" t="s">
        <v>49</v>
      </c>
      <c r="F102" s="46">
        <v>10</v>
      </c>
      <c r="G102" s="46">
        <v>10</v>
      </c>
    </row>
    <row r="103" spans="1:7" x14ac:dyDescent="0.3">
      <c r="A103" s="46"/>
      <c r="B103" s="46" t="s">
        <v>256</v>
      </c>
      <c r="C103" s="46"/>
      <c r="D103" s="46"/>
      <c r="E103" s="46"/>
      <c r="F103" s="46"/>
      <c r="G103" s="46"/>
    </row>
    <row r="104" spans="1:7" x14ac:dyDescent="0.3">
      <c r="A104" s="46"/>
      <c r="B104" s="46"/>
      <c r="C104" s="46" t="s">
        <v>22</v>
      </c>
      <c r="D104" s="46" t="s">
        <v>84</v>
      </c>
      <c r="E104" s="46" t="s">
        <v>6</v>
      </c>
      <c r="F104" s="46">
        <v>0</v>
      </c>
      <c r="G104" s="46">
        <v>0</v>
      </c>
    </row>
    <row r="105" spans="1:7" x14ac:dyDescent="0.3">
      <c r="A105" s="46"/>
      <c r="B105" s="46"/>
      <c r="C105" s="46" t="s">
        <v>103</v>
      </c>
      <c r="D105" s="46" t="s">
        <v>85</v>
      </c>
      <c r="E105" s="46" t="s">
        <v>6</v>
      </c>
      <c r="F105" s="46">
        <v>0</v>
      </c>
      <c r="G105" s="46">
        <v>0</v>
      </c>
    </row>
    <row r="106" spans="1:7" x14ac:dyDescent="0.3">
      <c r="A106" s="46"/>
      <c r="B106" s="46"/>
      <c r="C106" s="46" t="s">
        <v>266</v>
      </c>
      <c r="D106" s="46" t="s">
        <v>86</v>
      </c>
      <c r="E106" s="46" t="s">
        <v>6</v>
      </c>
      <c r="F106" s="46">
        <v>47.99</v>
      </c>
      <c r="G106" s="46">
        <v>47.99</v>
      </c>
    </row>
    <row r="107" spans="1:7" x14ac:dyDescent="0.3">
      <c r="A107" s="46"/>
      <c r="B107" s="46"/>
      <c r="C107" s="46" t="s">
        <v>267</v>
      </c>
      <c r="D107" s="46" t="s">
        <v>87</v>
      </c>
      <c r="E107" s="46" t="s">
        <v>6</v>
      </c>
      <c r="F107" s="46">
        <v>9.4</v>
      </c>
      <c r="G107" s="46">
        <v>9.4</v>
      </c>
    </row>
    <row r="108" spans="1:7" x14ac:dyDescent="0.3">
      <c r="A108" s="46"/>
      <c r="B108" s="46"/>
      <c r="C108" s="46" t="s">
        <v>268</v>
      </c>
      <c r="D108" s="46" t="s">
        <v>88</v>
      </c>
      <c r="E108" s="46" t="s">
        <v>6</v>
      </c>
      <c r="F108" s="46">
        <v>42.61</v>
      </c>
      <c r="G108" s="46">
        <v>42.61</v>
      </c>
    </row>
    <row r="109" spans="1:7" x14ac:dyDescent="0.3">
      <c r="A109" s="46"/>
      <c r="B109" s="46"/>
      <c r="C109" s="46" t="s">
        <v>269</v>
      </c>
      <c r="D109" s="46" t="s">
        <v>89</v>
      </c>
      <c r="E109" s="46" t="s">
        <v>6</v>
      </c>
      <c r="F109" s="46">
        <v>0</v>
      </c>
      <c r="G109" s="46">
        <v>0</v>
      </c>
    </row>
    <row r="110" spans="1:7" x14ac:dyDescent="0.3">
      <c r="A110" s="46"/>
      <c r="B110" s="46"/>
      <c r="C110" s="46" t="s">
        <v>270</v>
      </c>
      <c r="D110" s="46" t="s">
        <v>90</v>
      </c>
      <c r="E110" s="46" t="s">
        <v>6</v>
      </c>
      <c r="F110" s="46">
        <v>0</v>
      </c>
      <c r="G110" s="46">
        <v>0</v>
      </c>
    </row>
    <row r="111" spans="1:7" x14ac:dyDescent="0.3">
      <c r="A111" s="46"/>
      <c r="B111" s="46"/>
      <c r="C111" s="46" t="s">
        <v>271</v>
      </c>
      <c r="D111" s="46" t="s">
        <v>91</v>
      </c>
      <c r="E111" s="46" t="s">
        <v>6</v>
      </c>
      <c r="F111" s="46">
        <v>0</v>
      </c>
      <c r="G111" s="46">
        <v>0</v>
      </c>
    </row>
    <row r="112" spans="1:7" x14ac:dyDescent="0.3">
      <c r="A112" s="46"/>
      <c r="B112" s="46"/>
      <c r="C112" s="46" t="s">
        <v>272</v>
      </c>
      <c r="D112" s="46" t="s">
        <v>92</v>
      </c>
      <c r="E112" s="46" t="s">
        <v>43</v>
      </c>
      <c r="F112" s="46">
        <v>20939.216499999999</v>
      </c>
      <c r="G112" s="46">
        <v>20939.216499999999</v>
      </c>
    </row>
    <row r="113" spans="1:7" x14ac:dyDescent="0.3">
      <c r="A113" s="46"/>
      <c r="B113" s="46"/>
      <c r="C113" s="46" t="s">
        <v>273</v>
      </c>
      <c r="D113" s="46" t="s">
        <v>93</v>
      </c>
      <c r="E113" s="46" t="s">
        <v>43</v>
      </c>
      <c r="F113" s="46">
        <v>22991.112419999998</v>
      </c>
      <c r="G113" s="46">
        <v>22991.112419999998</v>
      </c>
    </row>
    <row r="114" spans="1:7" x14ac:dyDescent="0.3">
      <c r="A114" s="49" t="s">
        <v>605</v>
      </c>
      <c r="B114" s="46"/>
      <c r="C114" s="46"/>
      <c r="D114" s="46"/>
      <c r="E114" s="46"/>
      <c r="F114" s="46"/>
      <c r="G114" s="46"/>
    </row>
    <row r="115" spans="1:7" x14ac:dyDescent="0.3">
      <c r="A115" s="46"/>
      <c r="B115" s="46"/>
      <c r="C115" s="46" t="s">
        <v>264</v>
      </c>
      <c r="D115" s="46" t="s">
        <v>202</v>
      </c>
      <c r="E115" s="46" t="s">
        <v>65</v>
      </c>
      <c r="F115" s="60">
        <v>2.7341000000000001E-5</v>
      </c>
      <c r="G115" s="60">
        <v>0.13951387549339742</v>
      </c>
    </row>
    <row r="116" spans="1:7" x14ac:dyDescent="0.3">
      <c r="A116" s="46"/>
      <c r="B116" s="46"/>
      <c r="C116" s="46" t="s">
        <v>264</v>
      </c>
      <c r="D116" s="46" t="s">
        <v>193</v>
      </c>
      <c r="E116" s="46" t="s">
        <v>48</v>
      </c>
      <c r="F116" s="46">
        <v>1</v>
      </c>
      <c r="G116" s="46">
        <v>1</v>
      </c>
    </row>
    <row r="117" spans="1:7" x14ac:dyDescent="0.3">
      <c r="A117" s="46"/>
      <c r="B117" s="46"/>
      <c r="C117" s="46" t="s">
        <v>264</v>
      </c>
      <c r="D117" s="46" t="s">
        <v>194</v>
      </c>
      <c r="E117" s="46" t="s">
        <v>49</v>
      </c>
      <c r="F117" s="46">
        <v>10</v>
      </c>
      <c r="G117" s="46">
        <v>10</v>
      </c>
    </row>
    <row r="118" spans="1:7" x14ac:dyDescent="0.3">
      <c r="A118" s="46"/>
      <c r="B118" s="46" t="s">
        <v>256</v>
      </c>
      <c r="C118" s="46"/>
      <c r="D118" s="46"/>
      <c r="E118" s="46"/>
      <c r="F118" s="46"/>
      <c r="G118" s="46"/>
    </row>
    <row r="119" spans="1:7" x14ac:dyDescent="0.3">
      <c r="A119" s="46"/>
      <c r="B119" s="46"/>
      <c r="C119" s="46" t="s">
        <v>22</v>
      </c>
      <c r="D119" s="46" t="s">
        <v>84</v>
      </c>
      <c r="E119" s="46" t="s">
        <v>6</v>
      </c>
      <c r="F119" s="46">
        <v>0</v>
      </c>
      <c r="G119" s="46">
        <v>0</v>
      </c>
    </row>
    <row r="120" spans="1:7" x14ac:dyDescent="0.3">
      <c r="A120" s="46"/>
      <c r="B120" s="46"/>
      <c r="C120" s="46" t="s">
        <v>103</v>
      </c>
      <c r="D120" s="46" t="s">
        <v>85</v>
      </c>
      <c r="E120" s="46" t="s">
        <v>6</v>
      </c>
      <c r="F120" s="46">
        <v>0</v>
      </c>
      <c r="G120" s="46">
        <v>0</v>
      </c>
    </row>
    <row r="121" spans="1:7" x14ac:dyDescent="0.3">
      <c r="A121" s="46"/>
      <c r="B121" s="46"/>
      <c r="C121" s="46" t="s">
        <v>266</v>
      </c>
      <c r="D121" s="46" t="s">
        <v>86</v>
      </c>
      <c r="E121" s="46" t="s">
        <v>6</v>
      </c>
      <c r="F121" s="46">
        <v>50.4</v>
      </c>
      <c r="G121" s="46">
        <v>50.4</v>
      </c>
    </row>
    <row r="122" spans="1:7" x14ac:dyDescent="0.3">
      <c r="A122" s="46"/>
      <c r="B122" s="46"/>
      <c r="C122" s="46" t="s">
        <v>267</v>
      </c>
      <c r="D122" s="46" t="s">
        <v>87</v>
      </c>
      <c r="E122" s="46" t="s">
        <v>6</v>
      </c>
      <c r="F122" s="46">
        <v>11</v>
      </c>
      <c r="G122" s="46">
        <v>11</v>
      </c>
    </row>
    <row r="123" spans="1:7" x14ac:dyDescent="0.3">
      <c r="A123" s="46"/>
      <c r="B123" s="46"/>
      <c r="C123" s="46" t="s">
        <v>268</v>
      </c>
      <c r="D123" s="46" t="s">
        <v>88</v>
      </c>
      <c r="E123" s="46" t="s">
        <v>6</v>
      </c>
      <c r="F123" s="46">
        <v>26.85</v>
      </c>
      <c r="G123" s="46">
        <v>26.85</v>
      </c>
    </row>
    <row r="124" spans="1:7" x14ac:dyDescent="0.3">
      <c r="A124" s="46"/>
      <c r="B124" s="46"/>
      <c r="C124" s="46" t="s">
        <v>269</v>
      </c>
      <c r="D124" s="46" t="s">
        <v>89</v>
      </c>
      <c r="E124" s="46" t="s">
        <v>6</v>
      </c>
      <c r="F124" s="46">
        <v>11.75</v>
      </c>
      <c r="G124" s="46">
        <v>11.75</v>
      </c>
    </row>
    <row r="125" spans="1:7" x14ac:dyDescent="0.3">
      <c r="A125" s="46"/>
      <c r="B125" s="46"/>
      <c r="C125" s="46" t="s">
        <v>270</v>
      </c>
      <c r="D125" s="46" t="s">
        <v>90</v>
      </c>
      <c r="E125" s="46" t="s">
        <v>6</v>
      </c>
      <c r="F125" s="46">
        <v>0</v>
      </c>
      <c r="G125" s="46">
        <v>0</v>
      </c>
    </row>
    <row r="126" spans="1:7" x14ac:dyDescent="0.3">
      <c r="A126" s="46"/>
      <c r="B126" s="46"/>
      <c r="C126" s="46" t="s">
        <v>271</v>
      </c>
      <c r="D126" s="46" t="s">
        <v>91</v>
      </c>
      <c r="E126" s="46" t="s">
        <v>6</v>
      </c>
      <c r="F126" s="46">
        <v>0</v>
      </c>
      <c r="G126" s="46">
        <v>0</v>
      </c>
    </row>
    <row r="127" spans="1:7" x14ac:dyDescent="0.3">
      <c r="A127" s="46"/>
      <c r="B127" s="46"/>
      <c r="C127" s="46" t="s">
        <v>272</v>
      </c>
      <c r="D127" s="46" t="s">
        <v>92</v>
      </c>
      <c r="E127" s="46" t="s">
        <v>43</v>
      </c>
      <c r="F127" s="46">
        <v>25720.640000000003</v>
      </c>
      <c r="G127" s="46">
        <v>25720.640000000003</v>
      </c>
    </row>
    <row r="128" spans="1:7" x14ac:dyDescent="0.3">
      <c r="A128" s="46"/>
      <c r="B128" s="46"/>
      <c r="C128" s="46" t="s">
        <v>273</v>
      </c>
      <c r="D128" s="46" t="s">
        <v>93</v>
      </c>
      <c r="E128" s="46" t="s">
        <v>43</v>
      </c>
      <c r="F128" s="46">
        <v>28121.794800000003</v>
      </c>
      <c r="G128" s="46">
        <v>28121.794800000003</v>
      </c>
    </row>
    <row r="129" spans="1:7" x14ac:dyDescent="0.3">
      <c r="A129" s="49" t="s">
        <v>274</v>
      </c>
      <c r="B129" s="46"/>
      <c r="C129" s="46"/>
      <c r="D129" s="46"/>
      <c r="E129" s="46"/>
      <c r="F129" s="46"/>
      <c r="G129" s="46"/>
    </row>
    <row r="130" spans="1:7" x14ac:dyDescent="0.3">
      <c r="A130" s="46"/>
      <c r="B130" s="46"/>
      <c r="C130" s="46" t="s">
        <v>264</v>
      </c>
      <c r="D130" s="46" t="s">
        <v>192</v>
      </c>
      <c r="E130" s="46" t="s">
        <v>47</v>
      </c>
      <c r="F130" s="60">
        <v>1E-8</v>
      </c>
      <c r="G130" s="60">
        <v>1E-8</v>
      </c>
    </row>
    <row r="131" spans="1:7" x14ac:dyDescent="0.3">
      <c r="A131" s="46"/>
      <c r="B131" s="46"/>
      <c r="C131" s="46" t="s">
        <v>264</v>
      </c>
      <c r="D131" s="46" t="s">
        <v>189</v>
      </c>
      <c r="E131" s="46" t="s">
        <v>48</v>
      </c>
      <c r="F131" s="46">
        <v>0.99535981988975597</v>
      </c>
      <c r="G131" s="46">
        <v>0.99536000000000002</v>
      </c>
    </row>
    <row r="132" spans="1:7" x14ac:dyDescent="0.3">
      <c r="A132" s="46"/>
      <c r="B132" s="46"/>
      <c r="C132" s="46" t="s">
        <v>264</v>
      </c>
      <c r="D132" s="46" t="s">
        <v>190</v>
      </c>
      <c r="E132" s="46" t="s">
        <v>49</v>
      </c>
      <c r="F132" s="46">
        <v>10</v>
      </c>
      <c r="G132" s="46">
        <v>10</v>
      </c>
    </row>
  </sheetData>
  <mergeCells count="1">
    <mergeCell ref="E2:G2"/>
  </mergeCells>
  <phoneticPr fontId="2" type="noConversion"/>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dimension ref="A1:I270"/>
  <sheetViews>
    <sheetView zoomScaleNormal="100" workbookViewId="0">
      <pane ySplit="4" topLeftCell="A5" activePane="bottomLeft" state="frozen"/>
      <selection pane="bottomLeft"/>
    </sheetView>
  </sheetViews>
  <sheetFormatPr defaultColWidth="8.77734375" defaultRowHeight="14.4" x14ac:dyDescent="0.3"/>
  <cols>
    <col min="3" max="3" width="11.77734375" bestFit="1" customWidth="1"/>
    <col min="4" max="4" width="48.21875" bestFit="1" customWidth="1"/>
    <col min="5" max="6" width="18.77734375" bestFit="1" customWidth="1"/>
    <col min="7" max="7" width="17.21875" bestFit="1" customWidth="1"/>
  </cols>
  <sheetData>
    <row r="1" spans="1:7" ht="28.8" x14ac:dyDescent="0.55000000000000004">
      <c r="A1" s="5" t="s">
        <v>1025</v>
      </c>
    </row>
    <row r="2" spans="1:7" x14ac:dyDescent="0.3">
      <c r="A2" s="47" t="s">
        <v>471</v>
      </c>
      <c r="D2" s="1"/>
      <c r="E2" s="145" t="s">
        <v>261</v>
      </c>
      <c r="F2" s="145"/>
      <c r="G2" s="145"/>
    </row>
    <row r="3" spans="1:7" x14ac:dyDescent="0.3">
      <c r="A3" s="46" t="s">
        <v>472</v>
      </c>
      <c r="D3" s="1" t="s">
        <v>938</v>
      </c>
      <c r="E3" s="1" t="s">
        <v>938</v>
      </c>
      <c r="F3" s="1" t="s">
        <v>938</v>
      </c>
      <c r="G3" s="1" t="s">
        <v>843</v>
      </c>
    </row>
    <row r="4" spans="1:7" x14ac:dyDescent="0.3">
      <c r="A4" s="39" t="s">
        <v>473</v>
      </c>
      <c r="D4" s="1" t="s">
        <v>3</v>
      </c>
      <c r="E4" s="1" t="s">
        <v>262</v>
      </c>
      <c r="F4" s="1" t="s">
        <v>4</v>
      </c>
      <c r="G4" s="1" t="s">
        <v>4</v>
      </c>
    </row>
    <row r="5" spans="1:7" x14ac:dyDescent="0.3">
      <c r="A5" s="49" t="s">
        <v>479</v>
      </c>
      <c r="B5" s="46"/>
      <c r="C5" s="46"/>
      <c r="D5" s="46"/>
      <c r="E5" s="46"/>
      <c r="F5" s="46"/>
      <c r="G5" s="46"/>
    </row>
    <row r="6" spans="1:7" x14ac:dyDescent="0.3">
      <c r="A6" s="46"/>
      <c r="B6" s="46"/>
      <c r="C6" s="46" t="s">
        <v>264</v>
      </c>
      <c r="D6" s="46" t="s">
        <v>192</v>
      </c>
      <c r="E6" s="46" t="s">
        <v>47</v>
      </c>
      <c r="F6" s="60">
        <v>125.9921657451342</v>
      </c>
      <c r="G6" s="60">
        <v>393.13617932199264</v>
      </c>
    </row>
    <row r="7" spans="1:7" x14ac:dyDescent="0.3">
      <c r="A7" s="46"/>
      <c r="B7" s="46"/>
      <c r="C7" s="46" t="s">
        <v>264</v>
      </c>
      <c r="D7" s="46" t="s">
        <v>189</v>
      </c>
      <c r="E7" s="46" t="s">
        <v>48</v>
      </c>
      <c r="F7" s="46">
        <v>1</v>
      </c>
      <c r="G7" s="46">
        <v>1</v>
      </c>
    </row>
    <row r="8" spans="1:7" x14ac:dyDescent="0.3">
      <c r="A8" s="46"/>
      <c r="B8" s="46"/>
      <c r="C8" s="46" t="s">
        <v>264</v>
      </c>
      <c r="D8" s="46" t="s">
        <v>190</v>
      </c>
      <c r="E8" s="46" t="s">
        <v>49</v>
      </c>
      <c r="F8" s="46">
        <v>60.005060348653387</v>
      </c>
      <c r="G8" s="46">
        <v>46.903822827455656</v>
      </c>
    </row>
    <row r="9" spans="1:7" x14ac:dyDescent="0.3">
      <c r="A9" s="48" t="s">
        <v>280</v>
      </c>
      <c r="B9" s="47"/>
      <c r="C9" s="47"/>
      <c r="D9" s="47"/>
      <c r="E9" s="47"/>
      <c r="F9" s="47"/>
      <c r="G9" s="47"/>
    </row>
    <row r="10" spans="1:7" x14ac:dyDescent="0.3">
      <c r="A10" s="47" t="s">
        <v>474</v>
      </c>
      <c r="B10" s="47"/>
      <c r="C10" s="47" t="s">
        <v>264</v>
      </c>
      <c r="D10" s="47" t="s">
        <v>206</v>
      </c>
      <c r="E10" s="47" t="s">
        <v>158</v>
      </c>
      <c r="F10" s="47">
        <v>980.7429612541423</v>
      </c>
      <c r="G10" s="47">
        <v>980.74296176347048</v>
      </c>
    </row>
    <row r="11" spans="1:7" x14ac:dyDescent="0.3">
      <c r="A11" s="47"/>
      <c r="B11" s="47"/>
      <c r="C11" s="47" t="s">
        <v>264</v>
      </c>
      <c r="D11" s="47" t="s">
        <v>204</v>
      </c>
      <c r="E11" s="47" t="s">
        <v>49</v>
      </c>
      <c r="F11" s="47">
        <v>474.93528873725262</v>
      </c>
      <c r="G11" s="47">
        <v>474.93549184521709</v>
      </c>
    </row>
    <row r="12" spans="1:7" x14ac:dyDescent="0.3">
      <c r="A12" s="47"/>
      <c r="B12" s="47" t="s">
        <v>256</v>
      </c>
      <c r="C12" s="47"/>
      <c r="D12" s="47"/>
      <c r="E12" s="47"/>
      <c r="F12" s="47"/>
      <c r="G12" s="47"/>
    </row>
    <row r="13" spans="1:7" x14ac:dyDescent="0.3">
      <c r="A13" s="47"/>
      <c r="B13" s="47"/>
      <c r="C13" s="47" t="s">
        <v>257</v>
      </c>
      <c r="D13" s="47" t="s">
        <v>153</v>
      </c>
      <c r="E13" s="47" t="s">
        <v>6</v>
      </c>
      <c r="F13" s="47">
        <v>8.4940299312943939</v>
      </c>
      <c r="G13" s="47">
        <v>8.4940297022262996</v>
      </c>
    </row>
    <row r="14" spans="1:7" x14ac:dyDescent="0.3">
      <c r="A14" s="47"/>
      <c r="B14" s="47"/>
      <c r="C14" s="47" t="s">
        <v>258</v>
      </c>
      <c r="D14" s="47" t="s">
        <v>154</v>
      </c>
      <c r="E14" s="47" t="s">
        <v>6</v>
      </c>
      <c r="F14" s="47">
        <v>0</v>
      </c>
      <c r="G14" s="47">
        <v>0</v>
      </c>
    </row>
    <row r="15" spans="1:7" x14ac:dyDescent="0.3">
      <c r="A15" s="47"/>
      <c r="B15" s="47"/>
      <c r="C15" s="47" t="s">
        <v>259</v>
      </c>
      <c r="D15" s="47" t="s">
        <v>155</v>
      </c>
      <c r="E15" s="47" t="s">
        <v>6</v>
      </c>
      <c r="F15" s="47">
        <v>0</v>
      </c>
      <c r="G15" s="47">
        <v>0</v>
      </c>
    </row>
    <row r="16" spans="1:7" x14ac:dyDescent="0.3">
      <c r="A16" s="47"/>
      <c r="B16" s="47"/>
      <c r="C16" s="47" t="s">
        <v>260</v>
      </c>
      <c r="D16" s="47" t="s">
        <v>156</v>
      </c>
      <c r="E16" s="47" t="s">
        <v>6</v>
      </c>
      <c r="F16" s="47">
        <v>87.718272188188678</v>
      </c>
      <c r="G16" s="47">
        <v>87.718269822590017</v>
      </c>
    </row>
    <row r="17" spans="1:7" x14ac:dyDescent="0.3">
      <c r="A17" s="47"/>
      <c r="B17" s="47"/>
      <c r="C17" s="47" t="s">
        <v>157</v>
      </c>
      <c r="D17" s="47" t="s">
        <v>934</v>
      </c>
      <c r="E17" s="47" t="s">
        <v>6</v>
      </c>
      <c r="F17" s="47">
        <v>3.7876978805169235</v>
      </c>
      <c r="G17" s="47">
        <v>3.7877000000000001</v>
      </c>
    </row>
    <row r="18" spans="1:7" x14ac:dyDescent="0.3">
      <c r="A18" s="47"/>
      <c r="B18" s="47"/>
      <c r="C18" s="47" t="s">
        <v>103</v>
      </c>
      <c r="D18" s="47" t="s">
        <v>104</v>
      </c>
      <c r="E18" s="47" t="s">
        <v>6</v>
      </c>
      <c r="F18" s="47">
        <v>-4.0856000000000003E-14</v>
      </c>
      <c r="G18" s="47">
        <v>-4.0856000000000003E-14</v>
      </c>
    </row>
    <row r="19" spans="1:7" x14ac:dyDescent="0.3">
      <c r="A19" s="47"/>
      <c r="B19" s="47"/>
      <c r="C19" s="47" t="s">
        <v>105</v>
      </c>
      <c r="D19" s="47" t="s">
        <v>106</v>
      </c>
      <c r="E19" s="47" t="s">
        <v>6</v>
      </c>
      <c r="F19" s="47">
        <v>0.23514704935424002</v>
      </c>
      <c r="G19" s="47">
        <v>0.23514713414860283</v>
      </c>
    </row>
    <row r="20" spans="1:7" x14ac:dyDescent="0.3">
      <c r="A20" s="47"/>
      <c r="B20" s="47"/>
      <c r="C20" s="47" t="s">
        <v>107</v>
      </c>
      <c r="D20" s="47" t="s">
        <v>108</v>
      </c>
      <c r="E20" s="47" t="s">
        <v>6</v>
      </c>
      <c r="F20" s="47">
        <v>0</v>
      </c>
      <c r="G20" s="47">
        <v>0</v>
      </c>
    </row>
    <row r="21" spans="1:7" x14ac:dyDescent="0.3">
      <c r="A21" s="47"/>
      <c r="B21" s="47"/>
      <c r="C21" s="47" t="s">
        <v>109</v>
      </c>
      <c r="D21" s="47" t="s">
        <v>110</v>
      </c>
      <c r="E21" s="47" t="s">
        <v>6</v>
      </c>
      <c r="F21" s="47">
        <v>2.8161000000000002E-3</v>
      </c>
      <c r="G21" s="47">
        <v>2.8161000000000002E-3</v>
      </c>
    </row>
    <row r="22" spans="1:7" x14ac:dyDescent="0.3">
      <c r="A22" s="47"/>
      <c r="B22" s="47"/>
      <c r="C22" s="47" t="s">
        <v>111</v>
      </c>
      <c r="D22" s="47" t="s">
        <v>112</v>
      </c>
      <c r="E22" s="47" t="s">
        <v>6</v>
      </c>
      <c r="F22" s="47">
        <v>0</v>
      </c>
      <c r="G22" s="47">
        <v>0</v>
      </c>
    </row>
    <row r="23" spans="1:7" x14ac:dyDescent="0.3">
      <c r="A23" s="47"/>
      <c r="B23" s="47"/>
      <c r="C23" s="47" t="s">
        <v>113</v>
      </c>
      <c r="D23" s="47" t="s">
        <v>114</v>
      </c>
      <c r="E23" s="47" t="s">
        <v>6</v>
      </c>
      <c r="F23" s="47">
        <v>1.2306498273563911</v>
      </c>
      <c r="G23" s="47">
        <v>1.2306493446198477</v>
      </c>
    </row>
    <row r="24" spans="1:7" x14ac:dyDescent="0.3">
      <c r="A24" s="47"/>
      <c r="B24" s="47"/>
      <c r="C24" s="47" t="s">
        <v>115</v>
      </c>
      <c r="D24" s="47" t="s">
        <v>116</v>
      </c>
      <c r="E24" s="47" t="s">
        <v>6</v>
      </c>
      <c r="F24" s="47">
        <v>0</v>
      </c>
      <c r="G24" s="47">
        <v>0</v>
      </c>
    </row>
    <row r="25" spans="1:7" x14ac:dyDescent="0.3">
      <c r="A25" s="47"/>
      <c r="B25" s="47"/>
      <c r="C25" s="47" t="s">
        <v>117</v>
      </c>
      <c r="D25" s="47" t="s">
        <v>118</v>
      </c>
      <c r="E25" s="47" t="s">
        <v>6</v>
      </c>
      <c r="F25" s="47">
        <v>0</v>
      </c>
      <c r="G25" s="47">
        <v>0</v>
      </c>
    </row>
    <row r="26" spans="1:7" x14ac:dyDescent="0.3">
      <c r="A26" s="47"/>
      <c r="B26" s="47"/>
      <c r="C26" s="47" t="s">
        <v>119</v>
      </c>
      <c r="D26" s="47" t="s">
        <v>120</v>
      </c>
      <c r="E26" s="47" t="s">
        <v>6</v>
      </c>
      <c r="F26" s="47">
        <v>1.1264524634594561E-2</v>
      </c>
      <c r="G26" s="47">
        <v>1.1265000000000001E-2</v>
      </c>
    </row>
    <row r="27" spans="1:7" x14ac:dyDescent="0.3">
      <c r="A27" s="47"/>
      <c r="B27" s="47"/>
      <c r="C27" s="47" t="s">
        <v>121</v>
      </c>
      <c r="D27" s="47" t="s">
        <v>122</v>
      </c>
      <c r="E27" s="47" t="s">
        <v>6</v>
      </c>
      <c r="F27" s="47">
        <v>0</v>
      </c>
      <c r="G27" s="47">
        <v>0</v>
      </c>
    </row>
    <row r="28" spans="1:7" x14ac:dyDescent="0.3">
      <c r="A28" s="47"/>
      <c r="B28" s="47"/>
      <c r="C28" s="47" t="s">
        <v>123</v>
      </c>
      <c r="D28" s="47" t="s">
        <v>124</v>
      </c>
      <c r="E28" s="47" t="s">
        <v>6</v>
      </c>
      <c r="F28" s="47">
        <v>0</v>
      </c>
      <c r="G28" s="47">
        <v>0</v>
      </c>
    </row>
    <row r="29" spans="1:7" x14ac:dyDescent="0.3">
      <c r="A29" s="47"/>
      <c r="B29" s="47"/>
      <c r="C29" s="47" t="s">
        <v>125</v>
      </c>
      <c r="D29" s="47" t="s">
        <v>126</v>
      </c>
      <c r="E29" s="47" t="s">
        <v>6</v>
      </c>
      <c r="F29" s="47">
        <v>0</v>
      </c>
      <c r="G29" s="47">
        <v>0</v>
      </c>
    </row>
    <row r="30" spans="1:7" x14ac:dyDescent="0.3">
      <c r="A30" s="47"/>
      <c r="B30" s="47"/>
      <c r="C30" s="47" t="s">
        <v>127</v>
      </c>
      <c r="D30" s="47" t="s">
        <v>128</v>
      </c>
      <c r="E30" s="47" t="s">
        <v>6</v>
      </c>
      <c r="F30" s="47">
        <v>4.2242000000000002E-2</v>
      </c>
      <c r="G30" s="47">
        <v>4.2243000000000003E-2</v>
      </c>
    </row>
    <row r="31" spans="1:7" x14ac:dyDescent="0.3">
      <c r="A31" s="47"/>
      <c r="B31" s="47"/>
      <c r="C31" s="47" t="s">
        <v>129</v>
      </c>
      <c r="D31" s="47" t="s">
        <v>130</v>
      </c>
      <c r="E31" s="47" t="s">
        <v>6</v>
      </c>
      <c r="F31" s="47">
        <v>0</v>
      </c>
      <c r="G31" s="47">
        <v>0</v>
      </c>
    </row>
    <row r="32" spans="1:7" x14ac:dyDescent="0.3">
      <c r="A32" s="47"/>
      <c r="B32" s="47"/>
      <c r="C32" s="47" t="s">
        <v>131</v>
      </c>
      <c r="D32" s="47" t="s">
        <v>132</v>
      </c>
      <c r="E32" s="47" t="s">
        <v>6</v>
      </c>
      <c r="F32" s="47">
        <v>0</v>
      </c>
      <c r="G32" s="47">
        <v>0</v>
      </c>
    </row>
    <row r="33" spans="1:9" x14ac:dyDescent="0.3">
      <c r="A33" s="47"/>
      <c r="B33" s="47"/>
      <c r="C33" s="47" t="s">
        <v>133</v>
      </c>
      <c r="D33" s="47" t="s">
        <v>134</v>
      </c>
      <c r="E33" s="47" t="s">
        <v>6</v>
      </c>
      <c r="F33" s="47">
        <v>0.90116234487184355</v>
      </c>
      <c r="G33" s="47">
        <v>0.90116266983228299</v>
      </c>
    </row>
    <row r="34" spans="1:9" x14ac:dyDescent="0.3">
      <c r="A34" s="47"/>
      <c r="B34" s="47"/>
      <c r="C34" s="47" t="s">
        <v>135</v>
      </c>
      <c r="D34" s="47" t="s">
        <v>136</v>
      </c>
      <c r="E34" s="47" t="s">
        <v>6</v>
      </c>
      <c r="F34" s="47">
        <v>0</v>
      </c>
      <c r="G34" s="47">
        <v>0</v>
      </c>
    </row>
    <row r="35" spans="1:9" x14ac:dyDescent="0.3">
      <c r="A35" s="47"/>
      <c r="B35" s="47"/>
      <c r="C35" s="47" t="s">
        <v>137</v>
      </c>
      <c r="D35" s="47" t="s">
        <v>138</v>
      </c>
      <c r="E35" s="47" t="s">
        <v>6</v>
      </c>
      <c r="F35" s="47">
        <v>0</v>
      </c>
      <c r="G35" s="47">
        <v>0</v>
      </c>
    </row>
    <row r="36" spans="1:9" x14ac:dyDescent="0.3">
      <c r="A36" s="47"/>
      <c r="B36" s="47"/>
      <c r="C36" s="47" t="s">
        <v>139</v>
      </c>
      <c r="D36" s="47" t="s">
        <v>140</v>
      </c>
      <c r="E36" s="47" t="s">
        <v>6</v>
      </c>
      <c r="F36" s="47">
        <v>5.4914488304143791E-2</v>
      </c>
      <c r="G36" s="47">
        <v>5.4914999999999999E-2</v>
      </c>
    </row>
    <row r="37" spans="1:9" x14ac:dyDescent="0.3">
      <c r="A37" s="47"/>
      <c r="B37" s="47"/>
      <c r="C37" s="47" t="s">
        <v>141</v>
      </c>
      <c r="D37" s="47" t="s">
        <v>142</v>
      </c>
      <c r="E37" s="47" t="s">
        <v>6</v>
      </c>
      <c r="F37" s="47">
        <v>0</v>
      </c>
      <c r="G37" s="47">
        <v>0</v>
      </c>
    </row>
    <row r="38" spans="1:9" x14ac:dyDescent="0.3">
      <c r="A38" s="47"/>
      <c r="B38" s="47"/>
      <c r="C38" s="47" t="s">
        <v>143</v>
      </c>
      <c r="D38" s="47" t="s">
        <v>144</v>
      </c>
      <c r="E38" s="47" t="s">
        <v>6</v>
      </c>
      <c r="F38" s="47">
        <v>1.1095561369822999</v>
      </c>
      <c r="G38" s="47">
        <v>1.1095580169723576</v>
      </c>
    </row>
    <row r="39" spans="1:9" x14ac:dyDescent="0.3">
      <c r="A39" s="47"/>
      <c r="B39" s="47"/>
      <c r="C39" s="47" t="s">
        <v>145</v>
      </c>
      <c r="D39" s="47" t="s">
        <v>146</v>
      </c>
      <c r="E39" s="47" t="s">
        <v>6</v>
      </c>
      <c r="F39" s="47">
        <v>0.19431313062091723</v>
      </c>
      <c r="G39" s="47">
        <v>0.19431320069051339</v>
      </c>
    </row>
    <row r="40" spans="1:9" x14ac:dyDescent="0.3">
      <c r="A40" s="47"/>
      <c r="B40" s="47"/>
      <c r="C40" s="47" t="s">
        <v>147</v>
      </c>
      <c r="D40" s="47" t="s">
        <v>148</v>
      </c>
      <c r="E40" s="47" t="s">
        <v>6</v>
      </c>
      <c r="F40" s="47">
        <v>5.6322999999999998E-3</v>
      </c>
      <c r="G40" s="47">
        <v>5.6322999999999998E-3</v>
      </c>
    </row>
    <row r="41" spans="1:9" x14ac:dyDescent="0.3">
      <c r="A41" s="47"/>
      <c r="B41" s="47"/>
      <c r="C41" s="47" t="s">
        <v>149</v>
      </c>
      <c r="D41" s="47" t="s">
        <v>150</v>
      </c>
      <c r="E41" s="47" t="s">
        <v>6</v>
      </c>
      <c r="F41" s="47">
        <v>0</v>
      </c>
      <c r="G41" s="47">
        <v>0</v>
      </c>
    </row>
    <row r="42" spans="1:9" x14ac:dyDescent="0.3">
      <c r="A42" s="47"/>
      <c r="B42" s="47"/>
      <c r="C42" s="47" t="s">
        <v>151</v>
      </c>
      <c r="D42" s="47" t="s">
        <v>152</v>
      </c>
      <c r="E42" s="47" t="s">
        <v>6</v>
      </c>
      <c r="F42" s="47">
        <v>0</v>
      </c>
      <c r="G42" s="47">
        <v>0</v>
      </c>
    </row>
    <row r="43" spans="1:9" x14ac:dyDescent="0.3">
      <c r="A43" s="49" t="s">
        <v>548</v>
      </c>
      <c r="B43" s="46"/>
      <c r="C43" s="46"/>
      <c r="D43" s="46"/>
      <c r="E43" s="46"/>
      <c r="F43" s="46"/>
      <c r="G43" s="46"/>
    </row>
    <row r="44" spans="1:9" x14ac:dyDescent="0.3">
      <c r="A44" s="46" t="s">
        <v>474</v>
      </c>
      <c r="B44" s="46"/>
      <c r="C44" s="46" t="s">
        <v>264</v>
      </c>
      <c r="D44" s="46" t="s">
        <v>192</v>
      </c>
      <c r="E44" s="46" t="s">
        <v>47</v>
      </c>
      <c r="F44" s="60">
        <v>14352.916564135619</v>
      </c>
      <c r="G44" s="60">
        <v>4675.9235677536235</v>
      </c>
      <c r="H44" s="7"/>
      <c r="I44" s="7"/>
    </row>
    <row r="45" spans="1:9" x14ac:dyDescent="0.3">
      <c r="A45" s="46"/>
      <c r="B45" s="46"/>
      <c r="C45" s="46" t="s">
        <v>264</v>
      </c>
      <c r="D45" s="46" t="s">
        <v>189</v>
      </c>
      <c r="E45" s="46" t="s">
        <v>48</v>
      </c>
      <c r="F45" s="46">
        <v>15</v>
      </c>
      <c r="G45" s="46">
        <v>15</v>
      </c>
    </row>
    <row r="46" spans="1:9" x14ac:dyDescent="0.3">
      <c r="A46" s="46"/>
      <c r="B46" s="46"/>
      <c r="C46" s="46" t="s">
        <v>264</v>
      </c>
      <c r="D46" s="46" t="s">
        <v>190</v>
      </c>
      <c r="E46" s="46" t="s">
        <v>49</v>
      </c>
      <c r="F46" s="46">
        <v>100</v>
      </c>
      <c r="G46" s="46">
        <v>100</v>
      </c>
    </row>
    <row r="47" spans="1:9" x14ac:dyDescent="0.3">
      <c r="A47" s="50" t="s">
        <v>377</v>
      </c>
      <c r="B47" s="39"/>
      <c r="C47" s="39"/>
      <c r="D47" s="39"/>
      <c r="E47" s="39"/>
      <c r="F47" s="39"/>
      <c r="G47" s="39"/>
    </row>
    <row r="48" spans="1:9" x14ac:dyDescent="0.3">
      <c r="A48" s="39"/>
      <c r="B48" s="39"/>
      <c r="C48" s="39" t="s">
        <v>264</v>
      </c>
      <c r="D48" s="39" t="s">
        <v>180</v>
      </c>
      <c r="E48" s="39" t="s">
        <v>64</v>
      </c>
      <c r="F48" s="61">
        <v>2546.2403523058106</v>
      </c>
      <c r="G48" s="61">
        <v>0</v>
      </c>
    </row>
    <row r="49" spans="1:7" x14ac:dyDescent="0.3">
      <c r="A49" s="39"/>
      <c r="B49" s="39"/>
      <c r="C49" s="39" t="s">
        <v>264</v>
      </c>
      <c r="D49" s="39" t="s">
        <v>175</v>
      </c>
      <c r="E49" s="39" t="s">
        <v>48</v>
      </c>
      <c r="F49" s="39">
        <v>1.1000000000000001</v>
      </c>
      <c r="G49" s="39">
        <v>1.1000000000000001</v>
      </c>
    </row>
    <row r="50" spans="1:7" x14ac:dyDescent="0.3">
      <c r="A50" s="39"/>
      <c r="B50" s="39"/>
      <c r="C50" s="39" t="s">
        <v>264</v>
      </c>
      <c r="D50" s="39" t="s">
        <v>176</v>
      </c>
      <c r="E50" s="39" t="s">
        <v>49</v>
      </c>
      <c r="F50" s="39">
        <v>140</v>
      </c>
      <c r="G50" s="39">
        <v>70.291365907150862</v>
      </c>
    </row>
    <row r="51" spans="1:7" x14ac:dyDescent="0.3">
      <c r="A51" s="39"/>
      <c r="B51" s="39"/>
      <c r="C51" s="39" t="s">
        <v>264</v>
      </c>
      <c r="D51" s="39" t="s">
        <v>182</v>
      </c>
      <c r="E51" s="39" t="s">
        <v>80</v>
      </c>
      <c r="F51" s="39">
        <v>2030.7290762436025</v>
      </c>
      <c r="G51" s="39">
        <v>0</v>
      </c>
    </row>
    <row r="52" spans="1:7" x14ac:dyDescent="0.3">
      <c r="A52" s="39"/>
      <c r="B52" s="39" t="s">
        <v>256</v>
      </c>
      <c r="C52" s="39"/>
      <c r="D52" s="39"/>
      <c r="E52" s="39"/>
      <c r="F52" s="39"/>
      <c r="G52" s="39"/>
    </row>
    <row r="53" spans="1:7" x14ac:dyDescent="0.3">
      <c r="A53" s="39"/>
      <c r="B53" s="39"/>
      <c r="C53" s="39" t="s">
        <v>5</v>
      </c>
      <c r="D53" s="39" t="s">
        <v>7</v>
      </c>
      <c r="E53" s="39" t="s">
        <v>6</v>
      </c>
      <c r="F53" s="39">
        <v>1.0550098825440624</v>
      </c>
      <c r="G53" s="39">
        <v>1.0551217719581119</v>
      </c>
    </row>
    <row r="54" spans="1:7" x14ac:dyDescent="0.3">
      <c r="A54" s="39"/>
      <c r="B54" s="39"/>
      <c r="C54" s="39" t="s">
        <v>8</v>
      </c>
      <c r="D54" s="39" t="s">
        <v>9</v>
      </c>
      <c r="E54" s="39" t="s">
        <v>6</v>
      </c>
      <c r="F54" s="39">
        <v>0</v>
      </c>
      <c r="G54" s="39">
        <v>0</v>
      </c>
    </row>
    <row r="55" spans="1:7" x14ac:dyDescent="0.3">
      <c r="A55" s="39"/>
      <c r="B55" s="39"/>
      <c r="C55" s="39" t="s">
        <v>10</v>
      </c>
      <c r="D55" s="39" t="s">
        <v>11</v>
      </c>
      <c r="E55" s="39" t="s">
        <v>6</v>
      </c>
      <c r="F55" s="39">
        <v>0</v>
      </c>
      <c r="G55" s="39">
        <v>0</v>
      </c>
    </row>
    <row r="56" spans="1:7" x14ac:dyDescent="0.3">
      <c r="A56" s="39"/>
      <c r="B56" s="39"/>
      <c r="C56" s="39" t="s">
        <v>12</v>
      </c>
      <c r="D56" s="39" t="s">
        <v>13</v>
      </c>
      <c r="E56" s="39" t="s">
        <v>6</v>
      </c>
      <c r="F56" s="39">
        <v>0</v>
      </c>
      <c r="G56" s="39">
        <v>0</v>
      </c>
    </row>
    <row r="57" spans="1:7" x14ac:dyDescent="0.3">
      <c r="A57" s="39"/>
      <c r="B57" s="39"/>
      <c r="C57" s="39" t="s">
        <v>14</v>
      </c>
      <c r="D57" s="39" t="s">
        <v>15</v>
      </c>
      <c r="E57" s="39" t="s">
        <v>6</v>
      </c>
      <c r="F57" s="39">
        <v>0</v>
      </c>
      <c r="G57" s="39">
        <v>0</v>
      </c>
    </row>
    <row r="58" spans="1:7" x14ac:dyDescent="0.3">
      <c r="A58" s="39"/>
      <c r="B58" s="39"/>
      <c r="C58" s="39" t="s">
        <v>16</v>
      </c>
      <c r="D58" s="39" t="s">
        <v>17</v>
      </c>
      <c r="E58" s="39" t="s">
        <v>6</v>
      </c>
      <c r="F58" s="39">
        <v>0</v>
      </c>
      <c r="G58" s="39">
        <v>0</v>
      </c>
    </row>
    <row r="59" spans="1:7" x14ac:dyDescent="0.3">
      <c r="A59" s="39"/>
      <c r="B59" s="39"/>
      <c r="C59" s="39" t="s">
        <v>18</v>
      </c>
      <c r="D59" s="39" t="s">
        <v>19</v>
      </c>
      <c r="E59" s="39" t="s">
        <v>6</v>
      </c>
      <c r="F59" s="39">
        <v>20.252624872022192</v>
      </c>
      <c r="G59" s="39">
        <v>20.24987753148028</v>
      </c>
    </row>
    <row r="60" spans="1:7" x14ac:dyDescent="0.3">
      <c r="A60" s="39"/>
      <c r="B60" s="39"/>
      <c r="C60" s="39" t="s">
        <v>20</v>
      </c>
      <c r="D60" s="39" t="s">
        <v>21</v>
      </c>
      <c r="E60" s="39" t="s">
        <v>6</v>
      </c>
      <c r="F60" s="39">
        <v>0</v>
      </c>
      <c r="G60" s="39">
        <v>0</v>
      </c>
    </row>
    <row r="61" spans="1:7" x14ac:dyDescent="0.3">
      <c r="A61" s="39"/>
      <c r="B61" s="39"/>
      <c r="C61" s="39" t="s">
        <v>22</v>
      </c>
      <c r="D61" s="39" t="s">
        <v>23</v>
      </c>
      <c r="E61" s="39" t="s">
        <v>6</v>
      </c>
      <c r="F61" s="39">
        <v>13.900040104763587</v>
      </c>
      <c r="G61" s="39">
        <v>13.894634377611373</v>
      </c>
    </row>
    <row r="62" spans="1:7" x14ac:dyDescent="0.3">
      <c r="A62" s="39"/>
      <c r="B62" s="39"/>
      <c r="C62" s="39" t="s">
        <v>24</v>
      </c>
      <c r="D62" s="39" t="s">
        <v>25</v>
      </c>
      <c r="E62" s="39" t="s">
        <v>6</v>
      </c>
      <c r="F62" s="39">
        <v>0</v>
      </c>
      <c r="G62" s="39">
        <v>0</v>
      </c>
    </row>
    <row r="63" spans="1:7" x14ac:dyDescent="0.3">
      <c r="A63" s="39"/>
      <c r="B63" s="39"/>
      <c r="C63" s="39" t="s">
        <v>26</v>
      </c>
      <c r="D63" s="39" t="s">
        <v>27</v>
      </c>
      <c r="E63" s="39" t="s">
        <v>6</v>
      </c>
      <c r="F63" s="39">
        <v>0</v>
      </c>
      <c r="G63" s="39">
        <v>0</v>
      </c>
    </row>
    <row r="64" spans="1:7" x14ac:dyDescent="0.3">
      <c r="A64" s="39"/>
      <c r="B64" s="39"/>
      <c r="C64" s="39" t="s">
        <v>28</v>
      </c>
      <c r="D64" s="39" t="s">
        <v>29</v>
      </c>
      <c r="E64" s="39" t="s">
        <v>6</v>
      </c>
      <c r="F64" s="39">
        <v>0</v>
      </c>
      <c r="G64" s="39">
        <v>0</v>
      </c>
    </row>
    <row r="65" spans="1:7" x14ac:dyDescent="0.3">
      <c r="A65" s="39"/>
      <c r="B65" s="39"/>
      <c r="C65" s="39" t="s">
        <v>30</v>
      </c>
      <c r="D65" s="39" t="s">
        <v>31</v>
      </c>
      <c r="E65" s="39" t="s">
        <v>6</v>
      </c>
      <c r="F65" s="39">
        <v>61.901241403440167</v>
      </c>
      <c r="G65" s="39">
        <v>61.907691360696369</v>
      </c>
    </row>
    <row r="66" spans="1:7" x14ac:dyDescent="0.3">
      <c r="A66" s="39"/>
      <c r="B66" s="39"/>
      <c r="C66" s="39" t="s">
        <v>32</v>
      </c>
      <c r="D66" s="39" t="s">
        <v>33</v>
      </c>
      <c r="E66" s="39" t="s">
        <v>6</v>
      </c>
      <c r="F66" s="39">
        <v>0</v>
      </c>
      <c r="G66" s="39">
        <v>0</v>
      </c>
    </row>
    <row r="67" spans="1:7" x14ac:dyDescent="0.3">
      <c r="A67" s="39"/>
      <c r="B67" s="39"/>
      <c r="C67" s="39" t="s">
        <v>34</v>
      </c>
      <c r="D67" s="39" t="s">
        <v>35</v>
      </c>
      <c r="E67" s="39" t="s">
        <v>6</v>
      </c>
      <c r="F67" s="39">
        <v>0</v>
      </c>
      <c r="G67" s="39">
        <v>0</v>
      </c>
    </row>
    <row r="68" spans="1:7" x14ac:dyDescent="0.3">
      <c r="A68" s="39"/>
      <c r="B68" s="39"/>
      <c r="C68" s="39" t="s">
        <v>36</v>
      </c>
      <c r="D68" s="39" t="s">
        <v>37</v>
      </c>
      <c r="E68" s="39" t="s">
        <v>6</v>
      </c>
      <c r="F68" s="39">
        <v>2.5731999999999998E-7</v>
      </c>
      <c r="G68" s="39">
        <v>1.2848585202693936E-3</v>
      </c>
    </row>
    <row r="69" spans="1:7" x14ac:dyDescent="0.3">
      <c r="A69" s="39"/>
      <c r="B69" s="39"/>
      <c r="C69" s="39" t="s">
        <v>38</v>
      </c>
      <c r="D69" s="39" t="s">
        <v>39</v>
      </c>
      <c r="E69" s="39" t="s">
        <v>6</v>
      </c>
      <c r="F69" s="39">
        <v>2.8910834849402636</v>
      </c>
      <c r="G69" s="39">
        <v>2.8913900997335946</v>
      </c>
    </row>
    <row r="70" spans="1:7" x14ac:dyDescent="0.3">
      <c r="A70" s="39"/>
      <c r="B70" s="39"/>
      <c r="C70" s="39" t="s">
        <v>40</v>
      </c>
      <c r="D70" s="39" t="s">
        <v>41</v>
      </c>
      <c r="E70" s="39" t="s">
        <v>6</v>
      </c>
      <c r="F70" s="39">
        <v>0</v>
      </c>
      <c r="G70" s="39">
        <v>0</v>
      </c>
    </row>
    <row r="71" spans="1:7" x14ac:dyDescent="0.3">
      <c r="A71" s="39"/>
      <c r="B71" s="39"/>
      <c r="C71" s="39" t="s">
        <v>42</v>
      </c>
      <c r="D71" s="39" t="s">
        <v>44</v>
      </c>
      <c r="E71" s="39" t="s">
        <v>43</v>
      </c>
      <c r="F71" s="39">
        <v>1.7560240438512041E-5</v>
      </c>
      <c r="G71" s="39">
        <v>3.9080807961577278E-2</v>
      </c>
    </row>
    <row r="72" spans="1:7" x14ac:dyDescent="0.3">
      <c r="A72" s="39"/>
      <c r="B72" s="39"/>
      <c r="C72" s="39" t="s">
        <v>45</v>
      </c>
      <c r="D72" s="39" t="s">
        <v>46</v>
      </c>
      <c r="E72" s="39" t="s">
        <v>43</v>
      </c>
      <c r="F72" s="39">
        <v>339.51646813446405</v>
      </c>
      <c r="G72" s="39">
        <v>339.42350327920713</v>
      </c>
    </row>
    <row r="73" spans="1:7" x14ac:dyDescent="0.3">
      <c r="A73" s="50" t="s">
        <v>480</v>
      </c>
      <c r="B73" s="39"/>
      <c r="C73" s="39"/>
      <c r="D73" s="39"/>
      <c r="E73" s="39"/>
      <c r="F73" s="39"/>
      <c r="G73" s="39"/>
    </row>
    <row r="74" spans="1:7" x14ac:dyDescent="0.3">
      <c r="A74" s="39"/>
      <c r="B74" s="39"/>
      <c r="C74" s="39" t="s">
        <v>264</v>
      </c>
      <c r="D74" s="39" t="s">
        <v>180</v>
      </c>
      <c r="E74" s="39" t="s">
        <v>64</v>
      </c>
      <c r="F74" s="61">
        <v>0.35640726862734906</v>
      </c>
      <c r="G74" s="61">
        <v>1819.1069256123446</v>
      </c>
    </row>
    <row r="75" spans="1:7" x14ac:dyDescent="0.3">
      <c r="A75" s="39"/>
      <c r="B75" s="39"/>
      <c r="C75" s="39" t="s">
        <v>264</v>
      </c>
      <c r="D75" s="39" t="s">
        <v>175</v>
      </c>
      <c r="E75" s="39" t="s">
        <v>48</v>
      </c>
      <c r="F75" s="39">
        <v>1</v>
      </c>
      <c r="G75" s="39">
        <v>1</v>
      </c>
    </row>
    <row r="76" spans="1:7" x14ac:dyDescent="0.3">
      <c r="A76" s="39"/>
      <c r="B76" s="39"/>
      <c r="C76" s="39" t="s">
        <v>264</v>
      </c>
      <c r="D76" s="39" t="s">
        <v>176</v>
      </c>
      <c r="E76" s="39" t="s">
        <v>49</v>
      </c>
      <c r="F76" s="39">
        <v>40</v>
      </c>
      <c r="G76" s="39">
        <v>40</v>
      </c>
    </row>
    <row r="77" spans="1:7" x14ac:dyDescent="0.3">
      <c r="A77" s="39"/>
      <c r="B77" s="39"/>
      <c r="C77" s="39" t="s">
        <v>264</v>
      </c>
      <c r="D77" s="39" t="s">
        <v>182</v>
      </c>
      <c r="E77" s="39" t="s">
        <v>80</v>
      </c>
      <c r="F77" s="39">
        <v>0.28709016516495245</v>
      </c>
      <c r="G77" s="39">
        <v>1465.313848538568</v>
      </c>
    </row>
    <row r="78" spans="1:7" x14ac:dyDescent="0.3">
      <c r="A78" s="39"/>
      <c r="B78" s="39" t="s">
        <v>256</v>
      </c>
      <c r="C78" s="39"/>
      <c r="D78" s="39"/>
      <c r="E78" s="39"/>
      <c r="F78" s="39"/>
      <c r="G78" s="39"/>
    </row>
    <row r="79" spans="1:7" x14ac:dyDescent="0.3">
      <c r="A79" s="39"/>
      <c r="B79" s="39"/>
      <c r="C79" s="39" t="s">
        <v>5</v>
      </c>
      <c r="D79" s="39" t="s">
        <v>7</v>
      </c>
      <c r="E79" s="39" t="s">
        <v>6</v>
      </c>
      <c r="F79" s="39">
        <v>1.480062242567723</v>
      </c>
      <c r="G79" s="39">
        <v>1.4800473003811985</v>
      </c>
    </row>
    <row r="80" spans="1:7" x14ac:dyDescent="0.3">
      <c r="A80" s="39"/>
      <c r="B80" s="39"/>
      <c r="C80" s="39" t="s">
        <v>8</v>
      </c>
      <c r="D80" s="39" t="s">
        <v>9</v>
      </c>
      <c r="E80" s="39" t="s">
        <v>6</v>
      </c>
      <c r="F80" s="39">
        <v>0</v>
      </c>
      <c r="G80" s="39">
        <v>0</v>
      </c>
    </row>
    <row r="81" spans="1:7" x14ac:dyDescent="0.3">
      <c r="A81" s="39"/>
      <c r="B81" s="39"/>
      <c r="C81" s="39" t="s">
        <v>10</v>
      </c>
      <c r="D81" s="39" t="s">
        <v>11</v>
      </c>
      <c r="E81" s="39" t="s">
        <v>6</v>
      </c>
      <c r="F81" s="39">
        <v>0</v>
      </c>
      <c r="G81" s="39">
        <v>0</v>
      </c>
    </row>
    <row r="82" spans="1:7" x14ac:dyDescent="0.3">
      <c r="A82" s="39"/>
      <c r="B82" s="39"/>
      <c r="C82" s="39" t="s">
        <v>12</v>
      </c>
      <c r="D82" s="39" t="s">
        <v>13</v>
      </c>
      <c r="E82" s="39" t="s">
        <v>6</v>
      </c>
      <c r="F82" s="39">
        <v>0</v>
      </c>
      <c r="G82" s="39">
        <v>0</v>
      </c>
    </row>
    <row r="83" spans="1:7" x14ac:dyDescent="0.3">
      <c r="A83" s="39"/>
      <c r="B83" s="39"/>
      <c r="C83" s="39" t="s">
        <v>14</v>
      </c>
      <c r="D83" s="39" t="s">
        <v>15</v>
      </c>
      <c r="E83" s="39" t="s">
        <v>6</v>
      </c>
      <c r="F83" s="39">
        <v>0</v>
      </c>
      <c r="G83" s="39">
        <v>0</v>
      </c>
    </row>
    <row r="84" spans="1:7" x14ac:dyDescent="0.3">
      <c r="A84" s="39"/>
      <c r="B84" s="39"/>
      <c r="C84" s="39" t="s">
        <v>16</v>
      </c>
      <c r="D84" s="39" t="s">
        <v>17</v>
      </c>
      <c r="E84" s="39" t="s">
        <v>6</v>
      </c>
      <c r="F84" s="39">
        <v>-2.1765000000000001E-9</v>
      </c>
      <c r="G84" s="39">
        <v>-2.1765000000000001E-9</v>
      </c>
    </row>
    <row r="85" spans="1:7" x14ac:dyDescent="0.3">
      <c r="A85" s="39"/>
      <c r="B85" s="39"/>
      <c r="C85" s="39" t="s">
        <v>18</v>
      </c>
      <c r="D85" s="39" t="s">
        <v>19</v>
      </c>
      <c r="E85" s="39" t="s">
        <v>6</v>
      </c>
      <c r="F85" s="39">
        <v>2.8412193934795762</v>
      </c>
      <c r="G85" s="39">
        <v>2.8405040413389466</v>
      </c>
    </row>
    <row r="86" spans="1:7" x14ac:dyDescent="0.3">
      <c r="A86" s="39"/>
      <c r="B86" s="39"/>
      <c r="C86" s="39" t="s">
        <v>20</v>
      </c>
      <c r="D86" s="39" t="s">
        <v>21</v>
      </c>
      <c r="E86" s="39" t="s">
        <v>6</v>
      </c>
      <c r="F86" s="39">
        <v>0</v>
      </c>
      <c r="G86" s="39">
        <v>0</v>
      </c>
    </row>
    <row r="87" spans="1:7" x14ac:dyDescent="0.3">
      <c r="A87" s="39"/>
      <c r="B87" s="39"/>
      <c r="C87" s="39" t="s">
        <v>22</v>
      </c>
      <c r="D87" s="39" t="s">
        <v>23</v>
      </c>
      <c r="E87" s="39" t="s">
        <v>6</v>
      </c>
      <c r="F87" s="39">
        <v>4.7822484487789838</v>
      </c>
      <c r="G87" s="39">
        <v>4.7822557626312605</v>
      </c>
    </row>
    <row r="88" spans="1:7" x14ac:dyDescent="0.3">
      <c r="A88" s="39"/>
      <c r="B88" s="39"/>
      <c r="C88" s="39" t="s">
        <v>24</v>
      </c>
      <c r="D88" s="39" t="s">
        <v>25</v>
      </c>
      <c r="E88" s="39" t="s">
        <v>6</v>
      </c>
      <c r="F88" s="39">
        <v>0</v>
      </c>
      <c r="G88" s="39">
        <v>0</v>
      </c>
    </row>
    <row r="89" spans="1:7" x14ac:dyDescent="0.3">
      <c r="A89" s="39"/>
      <c r="B89" s="39"/>
      <c r="C89" s="39" t="s">
        <v>26</v>
      </c>
      <c r="D89" s="39" t="s">
        <v>27</v>
      </c>
      <c r="E89" s="39" t="s">
        <v>6</v>
      </c>
      <c r="F89" s="39">
        <v>0</v>
      </c>
      <c r="G89" s="39">
        <v>0</v>
      </c>
    </row>
    <row r="90" spans="1:7" x14ac:dyDescent="0.3">
      <c r="A90" s="39"/>
      <c r="B90" s="39"/>
      <c r="C90" s="39" t="s">
        <v>28</v>
      </c>
      <c r="D90" s="39" t="s">
        <v>29</v>
      </c>
      <c r="E90" s="39" t="s">
        <v>6</v>
      </c>
      <c r="F90" s="39">
        <v>0</v>
      </c>
      <c r="G90" s="39">
        <v>0</v>
      </c>
    </row>
    <row r="91" spans="1:7" x14ac:dyDescent="0.3">
      <c r="A91" s="39"/>
      <c r="B91" s="39"/>
      <c r="C91" s="39" t="s">
        <v>30</v>
      </c>
      <c r="D91" s="39" t="s">
        <v>31</v>
      </c>
      <c r="E91" s="39" t="s">
        <v>6</v>
      </c>
      <c r="F91" s="39">
        <v>86.840599017303759</v>
      </c>
      <c r="G91" s="39">
        <v>86.839560993220275</v>
      </c>
    </row>
    <row r="92" spans="1:7" x14ac:dyDescent="0.3">
      <c r="A92" s="39"/>
      <c r="B92" s="39"/>
      <c r="C92" s="39" t="s">
        <v>32</v>
      </c>
      <c r="D92" s="39" t="s">
        <v>33</v>
      </c>
      <c r="E92" s="39" t="s">
        <v>6</v>
      </c>
      <c r="F92" s="39">
        <v>0</v>
      </c>
      <c r="G92" s="39">
        <v>0</v>
      </c>
    </row>
    <row r="93" spans="1:7" x14ac:dyDescent="0.3">
      <c r="A93" s="39"/>
      <c r="B93" s="39"/>
      <c r="C93" s="39" t="s">
        <v>34</v>
      </c>
      <c r="D93" s="39" t="s">
        <v>35</v>
      </c>
      <c r="E93" s="39" t="s">
        <v>6</v>
      </c>
      <c r="F93" s="39">
        <v>0</v>
      </c>
      <c r="G93" s="39">
        <v>0</v>
      </c>
    </row>
    <row r="94" spans="1:7" x14ac:dyDescent="0.3">
      <c r="A94" s="39"/>
      <c r="B94" s="39"/>
      <c r="C94" s="39" t="s">
        <v>36</v>
      </c>
      <c r="D94" s="39" t="s">
        <v>37</v>
      </c>
      <c r="E94" s="39" t="s">
        <v>6</v>
      </c>
      <c r="F94" s="39">
        <v>3.6173E-7</v>
      </c>
      <c r="G94" s="39">
        <v>1.8023051318213086E-3</v>
      </c>
    </row>
    <row r="95" spans="1:7" x14ac:dyDescent="0.3">
      <c r="A95" s="39"/>
      <c r="B95" s="39"/>
      <c r="C95" s="39" t="s">
        <v>38</v>
      </c>
      <c r="D95" s="39" t="s">
        <v>39</v>
      </c>
      <c r="E95" s="39" t="s">
        <v>6</v>
      </c>
      <c r="F95" s="39">
        <v>4.055870543935387</v>
      </c>
      <c r="G95" s="39">
        <v>4.0558295972964942</v>
      </c>
    </row>
    <row r="96" spans="1:7" x14ac:dyDescent="0.3">
      <c r="A96" s="39"/>
      <c r="B96" s="39"/>
      <c r="C96" s="39" t="s">
        <v>40</v>
      </c>
      <c r="D96" s="39" t="s">
        <v>41</v>
      </c>
      <c r="E96" s="39" t="s">
        <v>6</v>
      </c>
      <c r="F96" s="39">
        <v>0</v>
      </c>
      <c r="G96" s="39">
        <v>0</v>
      </c>
    </row>
    <row r="97" spans="1:7" x14ac:dyDescent="0.3">
      <c r="A97" s="39"/>
      <c r="B97" s="39"/>
      <c r="C97" s="39" t="s">
        <v>42</v>
      </c>
      <c r="D97" s="39" t="s">
        <v>44</v>
      </c>
      <c r="E97" s="39" t="s">
        <v>43</v>
      </c>
      <c r="F97" s="39">
        <v>2.4684095403546204E-5</v>
      </c>
      <c r="G97" s="39">
        <v>5.4819686085052922E-2</v>
      </c>
    </row>
    <row r="98" spans="1:7" x14ac:dyDescent="0.3">
      <c r="A98" s="39"/>
      <c r="B98" s="39"/>
      <c r="C98" s="39" t="s">
        <v>45</v>
      </c>
      <c r="D98" s="39" t="s">
        <v>46</v>
      </c>
      <c r="E98" s="39" t="s">
        <v>43</v>
      </c>
      <c r="F98" s="39">
        <v>116.80917492148758</v>
      </c>
      <c r="G98" s="39">
        <v>116.86379187106581</v>
      </c>
    </row>
    <row r="99" spans="1:7" x14ac:dyDescent="0.3">
      <c r="A99" s="49" t="s">
        <v>263</v>
      </c>
      <c r="B99" s="46"/>
      <c r="C99" s="46"/>
      <c r="D99" s="46"/>
      <c r="E99" s="46"/>
      <c r="F99" s="46"/>
      <c r="G99" s="46"/>
    </row>
    <row r="100" spans="1:7" x14ac:dyDescent="0.3">
      <c r="A100" s="46"/>
      <c r="B100" s="46"/>
      <c r="C100" s="46" t="s">
        <v>264</v>
      </c>
      <c r="D100" s="46" t="s">
        <v>192</v>
      </c>
      <c r="E100" s="46" t="s">
        <v>47</v>
      </c>
      <c r="F100" s="60">
        <v>22146.386035250318</v>
      </c>
      <c r="G100" s="60">
        <v>54465.052874903522</v>
      </c>
    </row>
    <row r="101" spans="1:7" x14ac:dyDescent="0.3">
      <c r="A101" s="46"/>
      <c r="B101" s="46"/>
      <c r="C101" s="46" t="s">
        <v>264</v>
      </c>
      <c r="D101" s="46" t="s">
        <v>189</v>
      </c>
      <c r="E101" s="46" t="s">
        <v>48</v>
      </c>
      <c r="F101" s="46">
        <v>1.1000000000000001</v>
      </c>
      <c r="G101" s="46">
        <v>1.1000000000000001</v>
      </c>
    </row>
    <row r="102" spans="1:7" x14ac:dyDescent="0.3">
      <c r="A102" s="46"/>
      <c r="B102" s="46"/>
      <c r="C102" s="46" t="s">
        <v>264</v>
      </c>
      <c r="D102" s="46" t="s">
        <v>190</v>
      </c>
      <c r="E102" s="46" t="s">
        <v>49</v>
      </c>
      <c r="F102" s="46">
        <v>20.023166763791835</v>
      </c>
      <c r="G102" s="46">
        <v>20.02316676379229</v>
      </c>
    </row>
    <row r="103" spans="1:7" x14ac:dyDescent="0.3">
      <c r="A103" s="49" t="s">
        <v>283</v>
      </c>
      <c r="B103" s="46"/>
      <c r="C103" s="46"/>
      <c r="D103" s="46"/>
      <c r="E103" s="46"/>
      <c r="F103" s="46"/>
      <c r="G103" s="46"/>
    </row>
    <row r="104" spans="1:7" x14ac:dyDescent="0.3">
      <c r="A104" s="46" t="s">
        <v>474</v>
      </c>
      <c r="B104" s="46"/>
      <c r="C104" s="46" t="s">
        <v>264</v>
      </c>
      <c r="D104" s="46" t="s">
        <v>180</v>
      </c>
      <c r="E104" s="46" t="s">
        <v>64</v>
      </c>
      <c r="F104" s="60">
        <v>9.1136811924099934E-2</v>
      </c>
      <c r="G104" s="60">
        <v>465.04625164465807</v>
      </c>
    </row>
    <row r="105" spans="1:7" x14ac:dyDescent="0.3">
      <c r="A105" s="46"/>
      <c r="B105" s="46"/>
      <c r="C105" s="46" t="s">
        <v>264</v>
      </c>
      <c r="D105" s="46" t="s">
        <v>175</v>
      </c>
      <c r="E105" s="46" t="s">
        <v>48</v>
      </c>
      <c r="F105" s="46">
        <v>100</v>
      </c>
      <c r="G105" s="46">
        <v>100</v>
      </c>
    </row>
    <row r="106" spans="1:7" x14ac:dyDescent="0.3">
      <c r="A106" s="46"/>
      <c r="B106" s="46"/>
      <c r="C106" s="46" t="s">
        <v>264</v>
      </c>
      <c r="D106" s="46" t="s">
        <v>176</v>
      </c>
      <c r="E106" s="46" t="s">
        <v>49</v>
      </c>
      <c r="F106" s="46">
        <v>20</v>
      </c>
      <c r="G106" s="46">
        <v>20</v>
      </c>
    </row>
    <row r="107" spans="1:7" x14ac:dyDescent="0.3">
      <c r="A107" s="46"/>
      <c r="B107" s="46" t="s">
        <v>256</v>
      </c>
      <c r="C107" s="46"/>
      <c r="D107" s="46"/>
      <c r="E107" s="46"/>
      <c r="F107" s="46"/>
      <c r="G107" s="46"/>
    </row>
    <row r="108" spans="1:7" x14ac:dyDescent="0.3">
      <c r="A108" s="46"/>
      <c r="B108" s="46"/>
      <c r="C108" s="46" t="s">
        <v>5</v>
      </c>
      <c r="D108" s="46" t="s">
        <v>7</v>
      </c>
      <c r="E108" s="46" t="s">
        <v>6</v>
      </c>
      <c r="F108" s="46">
        <v>0</v>
      </c>
      <c r="G108" s="46">
        <v>0</v>
      </c>
    </row>
    <row r="109" spans="1:7" x14ac:dyDescent="0.3">
      <c r="A109" s="46"/>
      <c r="B109" s="46"/>
      <c r="C109" s="46" t="s">
        <v>8</v>
      </c>
      <c r="D109" s="46" t="s">
        <v>9</v>
      </c>
      <c r="E109" s="46" t="s">
        <v>6</v>
      </c>
      <c r="F109" s="46">
        <v>0</v>
      </c>
      <c r="G109" s="46">
        <v>0</v>
      </c>
    </row>
    <row r="110" spans="1:7" x14ac:dyDescent="0.3">
      <c r="A110" s="46"/>
      <c r="B110" s="46"/>
      <c r="C110" s="46" t="s">
        <v>10</v>
      </c>
      <c r="D110" s="46" t="s">
        <v>11</v>
      </c>
      <c r="E110" s="46" t="s">
        <v>6</v>
      </c>
      <c r="F110" s="46">
        <v>0</v>
      </c>
      <c r="G110" s="46">
        <v>0</v>
      </c>
    </row>
    <row r="111" spans="1:7" x14ac:dyDescent="0.3">
      <c r="A111" s="46"/>
      <c r="B111" s="46"/>
      <c r="C111" s="46" t="s">
        <v>12</v>
      </c>
      <c r="D111" s="46" t="s">
        <v>13</v>
      </c>
      <c r="E111" s="46" t="s">
        <v>6</v>
      </c>
      <c r="F111" s="46">
        <v>0</v>
      </c>
      <c r="G111" s="46">
        <v>0</v>
      </c>
    </row>
    <row r="112" spans="1:7" x14ac:dyDescent="0.3">
      <c r="A112" s="46"/>
      <c r="B112" s="46"/>
      <c r="C112" s="46" t="s">
        <v>14</v>
      </c>
      <c r="D112" s="46" t="s">
        <v>15</v>
      </c>
      <c r="E112" s="46" t="s">
        <v>6</v>
      </c>
      <c r="F112" s="46">
        <v>0</v>
      </c>
      <c r="G112" s="46">
        <v>0</v>
      </c>
    </row>
    <row r="113" spans="1:7" x14ac:dyDescent="0.3">
      <c r="A113" s="46"/>
      <c r="B113" s="46"/>
      <c r="C113" s="46" t="s">
        <v>16</v>
      </c>
      <c r="D113" s="46" t="s">
        <v>17</v>
      </c>
      <c r="E113" s="46" t="s">
        <v>6</v>
      </c>
      <c r="F113" s="46">
        <v>0</v>
      </c>
      <c r="G113" s="46">
        <v>0</v>
      </c>
    </row>
    <row r="114" spans="1:7" x14ac:dyDescent="0.3">
      <c r="A114" s="46"/>
      <c r="B114" s="46"/>
      <c r="C114" s="46" t="s">
        <v>18</v>
      </c>
      <c r="D114" s="46" t="s">
        <v>19</v>
      </c>
      <c r="E114" s="46" t="s">
        <v>6</v>
      </c>
      <c r="F114" s="46">
        <v>100</v>
      </c>
      <c r="G114" s="46">
        <v>100</v>
      </c>
    </row>
    <row r="115" spans="1:7" x14ac:dyDescent="0.3">
      <c r="A115" s="46"/>
      <c r="B115" s="46"/>
      <c r="C115" s="46" t="s">
        <v>20</v>
      </c>
      <c r="D115" s="46" t="s">
        <v>21</v>
      </c>
      <c r="E115" s="46" t="s">
        <v>6</v>
      </c>
      <c r="F115" s="46">
        <v>0</v>
      </c>
      <c r="G115" s="46">
        <v>0</v>
      </c>
    </row>
    <row r="116" spans="1:7" x14ac:dyDescent="0.3">
      <c r="A116" s="46"/>
      <c r="B116" s="46"/>
      <c r="C116" s="46" t="s">
        <v>24</v>
      </c>
      <c r="D116" s="46" t="s">
        <v>25</v>
      </c>
      <c r="E116" s="46" t="s">
        <v>6</v>
      </c>
      <c r="F116" s="46">
        <v>0</v>
      </c>
      <c r="G116" s="46">
        <v>0</v>
      </c>
    </row>
    <row r="117" spans="1:7" x14ac:dyDescent="0.3">
      <c r="A117" s="46"/>
      <c r="B117" s="46"/>
      <c r="C117" s="46" t="s">
        <v>26</v>
      </c>
      <c r="D117" s="46" t="s">
        <v>27</v>
      </c>
      <c r="E117" s="46" t="s">
        <v>6</v>
      </c>
      <c r="F117" s="46">
        <v>0</v>
      </c>
      <c r="G117" s="46">
        <v>0</v>
      </c>
    </row>
    <row r="118" spans="1:7" x14ac:dyDescent="0.3">
      <c r="A118" s="46"/>
      <c r="B118" s="46"/>
      <c r="C118" s="46" t="s">
        <v>28</v>
      </c>
      <c r="D118" s="46" t="s">
        <v>29</v>
      </c>
      <c r="E118" s="46" t="s">
        <v>6</v>
      </c>
      <c r="F118" s="46">
        <v>0</v>
      </c>
      <c r="G118" s="46">
        <v>0</v>
      </c>
    </row>
    <row r="119" spans="1:7" x14ac:dyDescent="0.3">
      <c r="A119" s="46"/>
      <c r="B119" s="46"/>
      <c r="C119" s="46" t="s">
        <v>30</v>
      </c>
      <c r="D119" s="46" t="s">
        <v>31</v>
      </c>
      <c r="E119" s="46" t="s">
        <v>6</v>
      </c>
      <c r="F119" s="46">
        <v>0</v>
      </c>
      <c r="G119" s="46">
        <v>0</v>
      </c>
    </row>
    <row r="120" spans="1:7" x14ac:dyDescent="0.3">
      <c r="A120" s="46"/>
      <c r="B120" s="46"/>
      <c r="C120" s="46" t="s">
        <v>32</v>
      </c>
      <c r="D120" s="46" t="s">
        <v>33</v>
      </c>
      <c r="E120" s="46" t="s">
        <v>6</v>
      </c>
      <c r="F120" s="46">
        <v>0</v>
      </c>
      <c r="G120" s="46">
        <v>0</v>
      </c>
    </row>
    <row r="121" spans="1:7" x14ac:dyDescent="0.3">
      <c r="A121" s="46"/>
      <c r="B121" s="46"/>
      <c r="C121" s="46" t="s">
        <v>34</v>
      </c>
      <c r="D121" s="46" t="s">
        <v>35</v>
      </c>
      <c r="E121" s="46" t="s">
        <v>6</v>
      </c>
      <c r="F121" s="46">
        <v>0</v>
      </c>
      <c r="G121" s="46">
        <v>0</v>
      </c>
    </row>
    <row r="122" spans="1:7" x14ac:dyDescent="0.3">
      <c r="A122" s="46"/>
      <c r="B122" s="46"/>
      <c r="C122" s="46" t="s">
        <v>36</v>
      </c>
      <c r="D122" s="46" t="s">
        <v>37</v>
      </c>
      <c r="E122" s="46" t="s">
        <v>6</v>
      </c>
      <c r="F122" s="46">
        <v>0</v>
      </c>
      <c r="G122" s="46">
        <v>0</v>
      </c>
    </row>
    <row r="123" spans="1:7" x14ac:dyDescent="0.3">
      <c r="A123" s="46"/>
      <c r="B123" s="46"/>
      <c r="C123" s="46" t="s">
        <v>38</v>
      </c>
      <c r="D123" s="46" t="s">
        <v>39</v>
      </c>
      <c r="E123" s="46" t="s">
        <v>6</v>
      </c>
      <c r="F123" s="46">
        <v>0</v>
      </c>
      <c r="G123" s="46">
        <v>0</v>
      </c>
    </row>
    <row r="124" spans="1:7" x14ac:dyDescent="0.3">
      <c r="A124" s="46"/>
      <c r="B124" s="46"/>
      <c r="C124" s="46" t="s">
        <v>40</v>
      </c>
      <c r="D124" s="46" t="s">
        <v>41</v>
      </c>
      <c r="E124" s="46" t="s">
        <v>6</v>
      </c>
      <c r="F124" s="46">
        <v>0</v>
      </c>
      <c r="G124" s="46">
        <v>0</v>
      </c>
    </row>
    <row r="125" spans="1:7" x14ac:dyDescent="0.3">
      <c r="A125" s="46"/>
      <c r="B125" s="46"/>
      <c r="C125" s="46" t="s">
        <v>42</v>
      </c>
      <c r="D125" s="46" t="s">
        <v>44</v>
      </c>
      <c r="E125" s="46" t="s">
        <v>43</v>
      </c>
      <c r="F125" s="46">
        <v>1.1596E-9</v>
      </c>
      <c r="G125" s="46">
        <v>1.1596E-9</v>
      </c>
    </row>
    <row r="126" spans="1:7" x14ac:dyDescent="0.3">
      <c r="A126" s="46"/>
      <c r="B126" s="46"/>
      <c r="C126" s="46" t="s">
        <v>45</v>
      </c>
      <c r="D126" s="46" t="s">
        <v>46</v>
      </c>
      <c r="E126" s="46" t="s">
        <v>43</v>
      </c>
      <c r="F126" s="46">
        <v>1.3024E-9</v>
      </c>
      <c r="G126" s="46">
        <v>1.3024E-9</v>
      </c>
    </row>
    <row r="138" spans="1:1" x14ac:dyDescent="0.3">
      <c r="A138" s="1"/>
    </row>
    <row r="153" spans="1:1" x14ac:dyDescent="0.3">
      <c r="A153" s="1"/>
    </row>
    <row r="157" spans="1:1" x14ac:dyDescent="0.3">
      <c r="A157" s="1"/>
    </row>
    <row r="172" spans="1:1" x14ac:dyDescent="0.3">
      <c r="A172" s="1"/>
    </row>
    <row r="176" spans="1:1" x14ac:dyDescent="0.3">
      <c r="A176" s="1"/>
    </row>
    <row r="191" spans="1:1" x14ac:dyDescent="0.3">
      <c r="A191" s="1"/>
    </row>
    <row r="205" spans="1:1" x14ac:dyDescent="0.3">
      <c r="A205" s="1"/>
    </row>
    <row r="222" spans="1:1" x14ac:dyDescent="0.3">
      <c r="A222" s="1"/>
    </row>
    <row r="246" spans="1:1" x14ac:dyDescent="0.3">
      <c r="A246" s="1"/>
    </row>
    <row r="270" spans="1:1" x14ac:dyDescent="0.3">
      <c r="A270" s="1"/>
    </row>
  </sheetData>
  <mergeCells count="1">
    <mergeCell ref="E2:G2"/>
  </mergeCells>
  <phoneticPr fontId="2"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4"/>
  <dimension ref="A1:G331"/>
  <sheetViews>
    <sheetView zoomScaleNormal="100" workbookViewId="0">
      <pane ySplit="4" topLeftCell="A254" activePane="bottomLeft" state="frozen"/>
      <selection pane="bottomLeft" activeCell="H257" sqref="H257"/>
    </sheetView>
  </sheetViews>
  <sheetFormatPr defaultColWidth="8.77734375" defaultRowHeight="14.4" x14ac:dyDescent="0.3"/>
  <cols>
    <col min="3" max="3" width="11.77734375" bestFit="1" customWidth="1"/>
    <col min="4" max="4" width="48.21875" bestFit="1" customWidth="1"/>
    <col min="5" max="5" width="9.77734375" bestFit="1" customWidth="1"/>
    <col min="6" max="7" width="13.77734375" customWidth="1"/>
  </cols>
  <sheetData>
    <row r="1" spans="1:7" ht="28.8" x14ac:dyDescent="0.55000000000000004">
      <c r="A1" s="5" t="s">
        <v>1026</v>
      </c>
    </row>
    <row r="2" spans="1:7" x14ac:dyDescent="0.3">
      <c r="A2" s="47" t="s">
        <v>471</v>
      </c>
      <c r="D2" s="1"/>
      <c r="E2" s="1"/>
      <c r="F2" s="145" t="s">
        <v>261</v>
      </c>
      <c r="G2" s="145"/>
    </row>
    <row r="3" spans="1:7" x14ac:dyDescent="0.3">
      <c r="A3" s="46" t="s">
        <v>472</v>
      </c>
      <c r="D3" s="1" t="s">
        <v>938</v>
      </c>
      <c r="E3" s="1" t="s">
        <v>938</v>
      </c>
      <c r="F3" s="1" t="s">
        <v>938</v>
      </c>
      <c r="G3" s="1" t="s">
        <v>843</v>
      </c>
    </row>
    <row r="4" spans="1:7" x14ac:dyDescent="0.3">
      <c r="A4" s="39" t="s">
        <v>473</v>
      </c>
      <c r="D4" s="1" t="s">
        <v>3</v>
      </c>
      <c r="E4" s="1" t="s">
        <v>262</v>
      </c>
      <c r="F4" s="1" t="s">
        <v>4</v>
      </c>
      <c r="G4" s="1" t="s">
        <v>4</v>
      </c>
    </row>
    <row r="5" spans="1:7" x14ac:dyDescent="0.3">
      <c r="A5" s="50" t="s">
        <v>533</v>
      </c>
      <c r="B5" s="39"/>
      <c r="C5" s="39"/>
      <c r="D5" s="39"/>
      <c r="E5" s="39"/>
      <c r="F5" s="39"/>
      <c r="G5" s="39"/>
    </row>
    <row r="6" spans="1:7" x14ac:dyDescent="0.3">
      <c r="A6" s="39"/>
      <c r="B6" s="50" t="s">
        <v>523</v>
      </c>
      <c r="C6" s="39" t="s">
        <v>264</v>
      </c>
      <c r="D6" s="39" t="s">
        <v>180</v>
      </c>
      <c r="E6" s="39" t="s">
        <v>64</v>
      </c>
      <c r="F6" s="61">
        <v>125.85106877194532</v>
      </c>
      <c r="G6" s="61">
        <v>125.85123649023852</v>
      </c>
    </row>
    <row r="7" spans="1:7" x14ac:dyDescent="0.3">
      <c r="A7" s="39"/>
      <c r="B7" s="39"/>
      <c r="C7" s="39" t="s">
        <v>264</v>
      </c>
      <c r="D7" s="39" t="s">
        <v>175</v>
      </c>
      <c r="E7" s="39" t="s">
        <v>48</v>
      </c>
      <c r="F7" s="39">
        <v>2.7650000000000001</v>
      </c>
      <c r="G7" s="39">
        <v>2.7650000000000001</v>
      </c>
    </row>
    <row r="8" spans="1:7" x14ac:dyDescent="0.3">
      <c r="A8" s="39"/>
      <c r="B8" s="39"/>
      <c r="C8" s="39" t="s">
        <v>264</v>
      </c>
      <c r="D8" s="39" t="s">
        <v>176</v>
      </c>
      <c r="E8" s="39" t="s">
        <v>49</v>
      </c>
      <c r="F8" s="39">
        <v>119.05695354926307</v>
      </c>
      <c r="G8" s="39">
        <v>119.05670986411877</v>
      </c>
    </row>
    <row r="9" spans="1:7" x14ac:dyDescent="0.3">
      <c r="A9" s="39"/>
      <c r="B9" s="39"/>
      <c r="C9" s="39" t="s">
        <v>264</v>
      </c>
      <c r="D9" s="39" t="s">
        <v>182</v>
      </c>
      <c r="E9" s="39" t="s">
        <v>80</v>
      </c>
      <c r="F9" s="39">
        <v>167.72325456895004</v>
      </c>
      <c r="G9" s="39">
        <v>167.72347808916535</v>
      </c>
    </row>
    <row r="10" spans="1:7" x14ac:dyDescent="0.3">
      <c r="A10" s="39"/>
      <c r="B10" s="39" t="s">
        <v>256</v>
      </c>
      <c r="C10" s="39"/>
      <c r="D10" s="39"/>
      <c r="E10" s="39"/>
      <c r="F10" s="39"/>
      <c r="G10" s="39"/>
    </row>
    <row r="11" spans="1:7" x14ac:dyDescent="0.3">
      <c r="A11" s="39"/>
      <c r="B11" s="39"/>
      <c r="C11" s="39" t="s">
        <v>5</v>
      </c>
      <c r="D11" s="39" t="s">
        <v>213</v>
      </c>
      <c r="E11" s="39" t="s">
        <v>95</v>
      </c>
      <c r="F11" s="39">
        <v>0</v>
      </c>
      <c r="G11" s="39">
        <v>0</v>
      </c>
    </row>
    <row r="12" spans="1:7" x14ac:dyDescent="0.3">
      <c r="A12" s="39"/>
      <c r="B12" s="39"/>
      <c r="C12" s="39" t="s">
        <v>8</v>
      </c>
      <c r="D12" s="39" t="s">
        <v>214</v>
      </c>
      <c r="E12" s="39" t="s">
        <v>95</v>
      </c>
      <c r="F12" s="39">
        <v>0</v>
      </c>
      <c r="G12" s="39">
        <v>0</v>
      </c>
    </row>
    <row r="13" spans="1:7" x14ac:dyDescent="0.3">
      <c r="A13" s="39"/>
      <c r="B13" s="39"/>
      <c r="C13" s="39" t="s">
        <v>10</v>
      </c>
      <c r="D13" s="39" t="s">
        <v>215</v>
      </c>
      <c r="E13" s="39" t="s">
        <v>95</v>
      </c>
      <c r="F13" s="39">
        <v>7.5091222239203337E-2</v>
      </c>
      <c r="G13" s="39">
        <v>7.5091222239203337E-2</v>
      </c>
    </row>
    <row r="14" spans="1:7" x14ac:dyDescent="0.3">
      <c r="A14" s="39"/>
      <c r="B14" s="39"/>
      <c r="C14" s="39" t="s">
        <v>12</v>
      </c>
      <c r="D14" s="39" t="s">
        <v>216</v>
      </c>
      <c r="E14" s="39" t="s">
        <v>95</v>
      </c>
      <c r="F14" s="39">
        <v>5.2437999999999999E-3</v>
      </c>
      <c r="G14" s="39">
        <v>5.2437999999999999E-3</v>
      </c>
    </row>
    <row r="15" spans="1:7" x14ac:dyDescent="0.3">
      <c r="A15" s="39"/>
      <c r="B15" s="39"/>
      <c r="C15" s="39" t="s">
        <v>14</v>
      </c>
      <c r="D15" s="39" t="s">
        <v>217</v>
      </c>
      <c r="E15" s="39" t="s">
        <v>95</v>
      </c>
      <c r="F15" s="39">
        <v>0.90513995585924212</v>
      </c>
      <c r="G15" s="39">
        <v>0.90513999999999994</v>
      </c>
    </row>
    <row r="16" spans="1:7" x14ac:dyDescent="0.3">
      <c r="A16" s="39"/>
      <c r="B16" s="39"/>
      <c r="C16" s="39" t="s">
        <v>16</v>
      </c>
      <c r="D16" s="39" t="s">
        <v>218</v>
      </c>
      <c r="E16" s="39" t="s">
        <v>95</v>
      </c>
      <c r="F16" s="39">
        <v>1.6654999999999999E-7</v>
      </c>
      <c r="G16" s="39">
        <v>1.6654999999999999E-7</v>
      </c>
    </row>
    <row r="17" spans="1:7" x14ac:dyDescent="0.3">
      <c r="A17" s="39"/>
      <c r="B17" s="39"/>
      <c r="C17" s="39" t="s">
        <v>18</v>
      </c>
      <c r="D17" s="39" t="s">
        <v>220</v>
      </c>
      <c r="E17" s="39" t="s">
        <v>95</v>
      </c>
      <c r="F17" s="39">
        <v>7.8502912607474953E-3</v>
      </c>
      <c r="G17" s="39">
        <v>7.8502999999999993E-3</v>
      </c>
    </row>
    <row r="18" spans="1:7" x14ac:dyDescent="0.3">
      <c r="A18" s="39"/>
      <c r="B18" s="39"/>
      <c r="C18" s="39" t="s">
        <v>20</v>
      </c>
      <c r="D18" s="39" t="s">
        <v>221</v>
      </c>
      <c r="E18" s="39" t="s">
        <v>95</v>
      </c>
      <c r="F18" s="39">
        <v>1.1986E-5</v>
      </c>
      <c r="G18" s="39">
        <v>1.1986E-5</v>
      </c>
    </row>
    <row r="19" spans="1:7" x14ac:dyDescent="0.3">
      <c r="A19" s="39"/>
      <c r="B19" s="39"/>
      <c r="C19" s="39" t="s">
        <v>22</v>
      </c>
      <c r="D19" s="39" t="s">
        <v>222</v>
      </c>
      <c r="E19" s="39" t="s">
        <v>95</v>
      </c>
      <c r="F19" s="39">
        <v>0</v>
      </c>
      <c r="G19" s="39">
        <v>0</v>
      </c>
    </row>
    <row r="20" spans="1:7" x14ac:dyDescent="0.3">
      <c r="A20" s="39"/>
      <c r="B20" s="39"/>
      <c r="C20" s="39" t="s">
        <v>24</v>
      </c>
      <c r="D20" s="39" t="s">
        <v>223</v>
      </c>
      <c r="E20" s="39" t="s">
        <v>95</v>
      </c>
      <c r="F20" s="39">
        <v>0</v>
      </c>
      <c r="G20" s="39">
        <v>0</v>
      </c>
    </row>
    <row r="21" spans="1:7" x14ac:dyDescent="0.3">
      <c r="A21" s="39"/>
      <c r="B21" s="39"/>
      <c r="C21" s="39" t="s">
        <v>26</v>
      </c>
      <c r="D21" s="39" t="s">
        <v>224</v>
      </c>
      <c r="E21" s="39" t="s">
        <v>95</v>
      </c>
      <c r="F21" s="39">
        <v>0</v>
      </c>
      <c r="G21" s="39">
        <v>0</v>
      </c>
    </row>
    <row r="22" spans="1:7" x14ac:dyDescent="0.3">
      <c r="A22" s="39"/>
      <c r="B22" s="39"/>
      <c r="C22" s="39" t="s">
        <v>28</v>
      </c>
      <c r="D22" s="39" t="s">
        <v>225</v>
      </c>
      <c r="E22" s="39" t="s">
        <v>95</v>
      </c>
      <c r="F22" s="39">
        <v>0</v>
      </c>
      <c r="G22" s="39">
        <v>0</v>
      </c>
    </row>
    <row r="23" spans="1:7" x14ac:dyDescent="0.3">
      <c r="A23" s="39"/>
      <c r="B23" s="39"/>
      <c r="C23" s="39" t="s">
        <v>30</v>
      </c>
      <c r="D23" s="39" t="s">
        <v>226</v>
      </c>
      <c r="E23" s="39" t="s">
        <v>95</v>
      </c>
      <c r="F23" s="39">
        <v>6.6625759785964274E-3</v>
      </c>
      <c r="G23" s="39">
        <v>6.6626000000000003E-3</v>
      </c>
    </row>
    <row r="24" spans="1:7" x14ac:dyDescent="0.3">
      <c r="A24" s="39"/>
      <c r="B24" s="39"/>
      <c r="C24" s="39" t="s">
        <v>32</v>
      </c>
      <c r="D24" s="39" t="s">
        <v>227</v>
      </c>
      <c r="E24" s="39" t="s">
        <v>95</v>
      </c>
      <c r="F24" s="39">
        <v>0</v>
      </c>
      <c r="G24" s="39">
        <v>0</v>
      </c>
    </row>
    <row r="25" spans="1:7" x14ac:dyDescent="0.3">
      <c r="A25" s="39"/>
      <c r="B25" s="39"/>
      <c r="C25" s="39" t="s">
        <v>34</v>
      </c>
      <c r="D25" s="39" t="s">
        <v>228</v>
      </c>
      <c r="E25" s="39" t="s">
        <v>95</v>
      </c>
      <c r="F25" s="39">
        <v>0</v>
      </c>
      <c r="G25" s="39">
        <v>0</v>
      </c>
    </row>
    <row r="26" spans="1:7" x14ac:dyDescent="0.3">
      <c r="A26" s="39"/>
      <c r="B26" s="39"/>
      <c r="C26" s="39" t="s">
        <v>36</v>
      </c>
      <c r="D26" s="39" t="s">
        <v>229</v>
      </c>
      <c r="E26" s="39" t="s">
        <v>95</v>
      </c>
      <c r="F26" s="39">
        <v>0</v>
      </c>
      <c r="G26" s="39">
        <v>0</v>
      </c>
    </row>
    <row r="27" spans="1:7" x14ac:dyDescent="0.3">
      <c r="A27" s="39"/>
      <c r="B27" s="39"/>
      <c r="C27" s="39" t="s">
        <v>38</v>
      </c>
      <c r="D27" s="39" t="s">
        <v>230</v>
      </c>
      <c r="E27" s="39" t="s">
        <v>95</v>
      </c>
      <c r="F27" s="39">
        <v>0</v>
      </c>
      <c r="G27" s="39">
        <v>0</v>
      </c>
    </row>
    <row r="28" spans="1:7" x14ac:dyDescent="0.3">
      <c r="A28" s="39"/>
      <c r="B28" s="39"/>
      <c r="C28" s="39" t="s">
        <v>40</v>
      </c>
      <c r="D28" s="39" t="s">
        <v>231</v>
      </c>
      <c r="E28" s="39" t="s">
        <v>95</v>
      </c>
      <c r="F28" s="39">
        <v>0</v>
      </c>
      <c r="G28" s="39">
        <v>0</v>
      </c>
    </row>
    <row r="29" spans="1:7" x14ac:dyDescent="0.3">
      <c r="A29" s="39"/>
      <c r="B29" s="39"/>
      <c r="C29" s="39" t="s">
        <v>42</v>
      </c>
      <c r="D29" s="39" t="s">
        <v>234</v>
      </c>
      <c r="E29" s="39" t="s">
        <v>62</v>
      </c>
      <c r="F29" s="39">
        <v>36.822762242510002</v>
      </c>
      <c r="G29" s="39">
        <v>36.822762242510002</v>
      </c>
    </row>
    <row r="30" spans="1:7" x14ac:dyDescent="0.3">
      <c r="A30" s="39"/>
      <c r="B30" s="39"/>
      <c r="C30" s="39" t="s">
        <v>45</v>
      </c>
      <c r="D30" s="39" t="s">
        <v>235</v>
      </c>
      <c r="E30" s="39" t="s">
        <v>62</v>
      </c>
      <c r="F30" s="39">
        <v>40.811792722509992</v>
      </c>
      <c r="G30" s="39">
        <v>40.811792722509992</v>
      </c>
    </row>
    <row r="31" spans="1:7" x14ac:dyDescent="0.3">
      <c r="A31" s="50" t="s">
        <v>606</v>
      </c>
      <c r="B31" s="39"/>
      <c r="C31" s="39"/>
      <c r="D31" s="39"/>
      <c r="E31" s="39"/>
      <c r="F31" s="39"/>
      <c r="G31" s="39"/>
    </row>
    <row r="32" spans="1:7" x14ac:dyDescent="0.3">
      <c r="A32" s="39"/>
      <c r="B32" s="50" t="s">
        <v>523</v>
      </c>
      <c r="C32" s="39" t="s">
        <v>264</v>
      </c>
      <c r="D32" s="39" t="s">
        <v>180</v>
      </c>
      <c r="E32" s="39" t="s">
        <v>64</v>
      </c>
      <c r="F32" s="61">
        <v>88.719140851481953</v>
      </c>
      <c r="G32" s="61">
        <v>88.719232883157019</v>
      </c>
    </row>
    <row r="33" spans="1:7" x14ac:dyDescent="0.3">
      <c r="A33" s="39"/>
      <c r="B33" s="39"/>
      <c r="C33" s="39" t="s">
        <v>264</v>
      </c>
      <c r="D33" s="39" t="s">
        <v>175</v>
      </c>
      <c r="E33" s="39" t="s">
        <v>48</v>
      </c>
      <c r="F33" s="39">
        <v>2.5</v>
      </c>
      <c r="G33" s="39">
        <v>2.5</v>
      </c>
    </row>
    <row r="34" spans="1:7" x14ac:dyDescent="0.3">
      <c r="A34" s="39"/>
      <c r="B34" s="39"/>
      <c r="C34" s="39" t="s">
        <v>264</v>
      </c>
      <c r="D34" s="39" t="s">
        <v>176</v>
      </c>
      <c r="E34" s="39" t="s">
        <v>49</v>
      </c>
      <c r="F34" s="39">
        <v>107.00581528226105</v>
      </c>
      <c r="G34" s="39">
        <v>107.00557505904202</v>
      </c>
    </row>
    <row r="35" spans="1:7" x14ac:dyDescent="0.3">
      <c r="A35" s="39"/>
      <c r="B35" s="39"/>
      <c r="C35" s="39" t="s">
        <v>264</v>
      </c>
      <c r="D35" s="39" t="s">
        <v>182</v>
      </c>
      <c r="E35" s="39" t="s">
        <v>80</v>
      </c>
      <c r="F35" s="39">
        <v>118.23708126894149</v>
      </c>
      <c r="G35" s="39">
        <v>118.23720392067754</v>
      </c>
    </row>
    <row r="36" spans="1:7" x14ac:dyDescent="0.3">
      <c r="A36" s="39"/>
      <c r="B36" s="39" t="s">
        <v>256</v>
      </c>
      <c r="C36" s="39"/>
      <c r="D36" s="39"/>
      <c r="E36" s="39"/>
      <c r="F36" s="39"/>
      <c r="G36" s="39"/>
    </row>
    <row r="37" spans="1:7" x14ac:dyDescent="0.3">
      <c r="A37" s="39"/>
      <c r="B37" s="39"/>
      <c r="C37" s="39" t="s">
        <v>5</v>
      </c>
      <c r="D37" s="39" t="s">
        <v>213</v>
      </c>
      <c r="E37" s="39" t="s">
        <v>95</v>
      </c>
      <c r="F37" s="39">
        <v>0</v>
      </c>
      <c r="G37" s="39">
        <v>0</v>
      </c>
    </row>
    <row r="38" spans="1:7" x14ac:dyDescent="0.3">
      <c r="A38" s="39"/>
      <c r="B38" s="39"/>
      <c r="C38" s="39" t="s">
        <v>8</v>
      </c>
      <c r="D38" s="39" t="s">
        <v>214</v>
      </c>
      <c r="E38" s="39" t="s">
        <v>95</v>
      </c>
      <c r="F38" s="39">
        <v>0</v>
      </c>
      <c r="G38" s="39">
        <v>0</v>
      </c>
    </row>
    <row r="39" spans="1:7" x14ac:dyDescent="0.3">
      <c r="A39" s="39"/>
      <c r="B39" s="39"/>
      <c r="C39" s="39" t="s">
        <v>10</v>
      </c>
      <c r="D39" s="39" t="s">
        <v>215</v>
      </c>
      <c r="E39" s="39" t="s">
        <v>95</v>
      </c>
      <c r="F39" s="39">
        <v>7.5091222239203337E-2</v>
      </c>
      <c r="G39" s="39">
        <v>7.5091222239203337E-2</v>
      </c>
    </row>
    <row r="40" spans="1:7" x14ac:dyDescent="0.3">
      <c r="A40" s="39"/>
      <c r="B40" s="39"/>
      <c r="C40" s="39" t="s">
        <v>12</v>
      </c>
      <c r="D40" s="39" t="s">
        <v>216</v>
      </c>
      <c r="E40" s="39" t="s">
        <v>95</v>
      </c>
      <c r="F40" s="39">
        <v>5.2437999999999999E-3</v>
      </c>
      <c r="G40" s="39">
        <v>5.2437999999999999E-3</v>
      </c>
    </row>
    <row r="41" spans="1:7" x14ac:dyDescent="0.3">
      <c r="A41" s="39"/>
      <c r="B41" s="39"/>
      <c r="C41" s="39" t="s">
        <v>14</v>
      </c>
      <c r="D41" s="39" t="s">
        <v>217</v>
      </c>
      <c r="E41" s="39" t="s">
        <v>95</v>
      </c>
      <c r="F41" s="39">
        <v>0.90513995585924212</v>
      </c>
      <c r="G41" s="39">
        <v>0.90513999999999994</v>
      </c>
    </row>
    <row r="42" spans="1:7" x14ac:dyDescent="0.3">
      <c r="A42" s="39"/>
      <c r="B42" s="39"/>
      <c r="C42" s="39" t="s">
        <v>16</v>
      </c>
      <c r="D42" s="39" t="s">
        <v>218</v>
      </c>
      <c r="E42" s="39" t="s">
        <v>95</v>
      </c>
      <c r="F42" s="39">
        <v>1.6654999999999999E-7</v>
      </c>
      <c r="G42" s="39">
        <v>1.6654999999999999E-7</v>
      </c>
    </row>
    <row r="43" spans="1:7" x14ac:dyDescent="0.3">
      <c r="A43" s="39"/>
      <c r="B43" s="39"/>
      <c r="C43" s="39" t="s">
        <v>18</v>
      </c>
      <c r="D43" s="39" t="s">
        <v>220</v>
      </c>
      <c r="E43" s="39" t="s">
        <v>95</v>
      </c>
      <c r="F43" s="39">
        <v>7.8502912607474953E-3</v>
      </c>
      <c r="G43" s="39">
        <v>7.8502999999999993E-3</v>
      </c>
    </row>
    <row r="44" spans="1:7" x14ac:dyDescent="0.3">
      <c r="A44" s="39"/>
      <c r="B44" s="39"/>
      <c r="C44" s="39" t="s">
        <v>20</v>
      </c>
      <c r="D44" s="39" t="s">
        <v>221</v>
      </c>
      <c r="E44" s="39" t="s">
        <v>95</v>
      </c>
      <c r="F44" s="39">
        <v>1.1986E-5</v>
      </c>
      <c r="G44" s="39">
        <v>1.1986E-5</v>
      </c>
    </row>
    <row r="45" spans="1:7" x14ac:dyDescent="0.3">
      <c r="A45" s="39"/>
      <c r="B45" s="39"/>
      <c r="C45" s="39" t="s">
        <v>22</v>
      </c>
      <c r="D45" s="39" t="s">
        <v>222</v>
      </c>
      <c r="E45" s="39" t="s">
        <v>95</v>
      </c>
      <c r="F45" s="39">
        <v>0</v>
      </c>
      <c r="G45" s="39">
        <v>0</v>
      </c>
    </row>
    <row r="46" spans="1:7" x14ac:dyDescent="0.3">
      <c r="A46" s="39"/>
      <c r="B46" s="39"/>
      <c r="C46" s="39" t="s">
        <v>24</v>
      </c>
      <c r="D46" s="39" t="s">
        <v>223</v>
      </c>
      <c r="E46" s="39" t="s">
        <v>95</v>
      </c>
      <c r="F46" s="39">
        <v>0</v>
      </c>
      <c r="G46" s="39">
        <v>0</v>
      </c>
    </row>
    <row r="47" spans="1:7" x14ac:dyDescent="0.3">
      <c r="A47" s="39"/>
      <c r="B47" s="39"/>
      <c r="C47" s="39" t="s">
        <v>26</v>
      </c>
      <c r="D47" s="39" t="s">
        <v>224</v>
      </c>
      <c r="E47" s="39" t="s">
        <v>95</v>
      </c>
      <c r="F47" s="39">
        <v>0</v>
      </c>
      <c r="G47" s="39">
        <v>0</v>
      </c>
    </row>
    <row r="48" spans="1:7" x14ac:dyDescent="0.3">
      <c r="A48" s="39"/>
      <c r="B48" s="39"/>
      <c r="C48" s="39" t="s">
        <v>28</v>
      </c>
      <c r="D48" s="39" t="s">
        <v>225</v>
      </c>
      <c r="E48" s="39" t="s">
        <v>95</v>
      </c>
      <c r="F48" s="39">
        <v>0</v>
      </c>
      <c r="G48" s="39">
        <v>0</v>
      </c>
    </row>
    <row r="49" spans="1:7" x14ac:dyDescent="0.3">
      <c r="A49" s="39"/>
      <c r="B49" s="39"/>
      <c r="C49" s="39" t="s">
        <v>30</v>
      </c>
      <c r="D49" s="39" t="s">
        <v>226</v>
      </c>
      <c r="E49" s="39" t="s">
        <v>95</v>
      </c>
      <c r="F49" s="39">
        <v>6.6625759785964274E-3</v>
      </c>
      <c r="G49" s="39">
        <v>6.6626000000000003E-3</v>
      </c>
    </row>
    <row r="50" spans="1:7" x14ac:dyDescent="0.3">
      <c r="A50" s="39"/>
      <c r="B50" s="39"/>
      <c r="C50" s="39" t="s">
        <v>32</v>
      </c>
      <c r="D50" s="39" t="s">
        <v>227</v>
      </c>
      <c r="E50" s="39" t="s">
        <v>95</v>
      </c>
      <c r="F50" s="39">
        <v>0</v>
      </c>
      <c r="G50" s="39">
        <v>0</v>
      </c>
    </row>
    <row r="51" spans="1:7" x14ac:dyDescent="0.3">
      <c r="A51" s="39"/>
      <c r="B51" s="39"/>
      <c r="C51" s="39" t="s">
        <v>34</v>
      </c>
      <c r="D51" s="39" t="s">
        <v>228</v>
      </c>
      <c r="E51" s="39" t="s">
        <v>95</v>
      </c>
      <c r="F51" s="39">
        <v>0</v>
      </c>
      <c r="G51" s="39">
        <v>0</v>
      </c>
    </row>
    <row r="52" spans="1:7" x14ac:dyDescent="0.3">
      <c r="A52" s="39"/>
      <c r="B52" s="39"/>
      <c r="C52" s="39" t="s">
        <v>36</v>
      </c>
      <c r="D52" s="39" t="s">
        <v>229</v>
      </c>
      <c r="E52" s="39" t="s">
        <v>95</v>
      </c>
      <c r="F52" s="39">
        <v>0</v>
      </c>
      <c r="G52" s="39">
        <v>0</v>
      </c>
    </row>
    <row r="53" spans="1:7" x14ac:dyDescent="0.3">
      <c r="A53" s="39"/>
      <c r="B53" s="39"/>
      <c r="C53" s="39" t="s">
        <v>38</v>
      </c>
      <c r="D53" s="39" t="s">
        <v>230</v>
      </c>
      <c r="E53" s="39" t="s">
        <v>95</v>
      </c>
      <c r="F53" s="39">
        <v>0</v>
      </c>
      <c r="G53" s="39">
        <v>0</v>
      </c>
    </row>
    <row r="54" spans="1:7" x14ac:dyDescent="0.3">
      <c r="A54" s="39"/>
      <c r="B54" s="39"/>
      <c r="C54" s="39" t="s">
        <v>40</v>
      </c>
      <c r="D54" s="39" t="s">
        <v>231</v>
      </c>
      <c r="E54" s="39" t="s">
        <v>95</v>
      </c>
      <c r="F54" s="39">
        <v>0</v>
      </c>
      <c r="G54" s="39">
        <v>0</v>
      </c>
    </row>
    <row r="55" spans="1:7" x14ac:dyDescent="0.3">
      <c r="A55" s="39"/>
      <c r="B55" s="39"/>
      <c r="C55" s="39" t="s">
        <v>42</v>
      </c>
      <c r="D55" s="39" t="s">
        <v>234</v>
      </c>
      <c r="E55" s="39" t="s">
        <v>62</v>
      </c>
      <c r="F55" s="39">
        <v>36.822762242510002</v>
      </c>
      <c r="G55" s="39">
        <v>36.822762242510002</v>
      </c>
    </row>
    <row r="56" spans="1:7" x14ac:dyDescent="0.3">
      <c r="A56" s="39"/>
      <c r="B56" s="39"/>
      <c r="C56" s="39" t="s">
        <v>45</v>
      </c>
      <c r="D56" s="39" t="s">
        <v>235</v>
      </c>
      <c r="E56" s="39" t="s">
        <v>62</v>
      </c>
      <c r="F56" s="39">
        <v>40.811792722509992</v>
      </c>
      <c r="G56" s="39">
        <v>40.811792722509992</v>
      </c>
    </row>
    <row r="57" spans="1:7" x14ac:dyDescent="0.3">
      <c r="A57" s="50" t="s">
        <v>534</v>
      </c>
      <c r="B57" s="39"/>
      <c r="C57" s="39"/>
      <c r="D57" s="39"/>
      <c r="E57" s="39"/>
      <c r="F57" s="39"/>
      <c r="G57" s="39"/>
    </row>
    <row r="58" spans="1:7" x14ac:dyDescent="0.3">
      <c r="A58" s="39"/>
      <c r="B58" s="50" t="s">
        <v>523</v>
      </c>
      <c r="C58" s="39" t="s">
        <v>264</v>
      </c>
      <c r="D58" s="39" t="s">
        <v>180</v>
      </c>
      <c r="E58" s="39" t="s">
        <v>64</v>
      </c>
      <c r="F58" s="61">
        <v>908.30205126666715</v>
      </c>
      <c r="G58" s="61">
        <v>908.30319099882422</v>
      </c>
    </row>
    <row r="59" spans="1:7" x14ac:dyDescent="0.3">
      <c r="A59" s="39"/>
      <c r="B59" s="39"/>
      <c r="C59" s="39" t="s">
        <v>264</v>
      </c>
      <c r="D59" s="39" t="s">
        <v>175</v>
      </c>
      <c r="E59" s="39" t="s">
        <v>48</v>
      </c>
      <c r="F59" s="39">
        <v>2.74</v>
      </c>
      <c r="G59" s="39">
        <v>2.74</v>
      </c>
    </row>
    <row r="60" spans="1:7" x14ac:dyDescent="0.3">
      <c r="A60" s="39"/>
      <c r="B60" s="39"/>
      <c r="C60" s="39" t="s">
        <v>264</v>
      </c>
      <c r="D60" s="39" t="s">
        <v>176</v>
      </c>
      <c r="E60" s="39" t="s">
        <v>49</v>
      </c>
      <c r="F60" s="39">
        <v>400</v>
      </c>
      <c r="G60" s="39">
        <v>400</v>
      </c>
    </row>
    <row r="61" spans="1:7" x14ac:dyDescent="0.3">
      <c r="A61" s="39"/>
      <c r="B61" s="39"/>
      <c r="C61" s="39" t="s">
        <v>264</v>
      </c>
      <c r="D61" s="39" t="s">
        <v>182</v>
      </c>
      <c r="E61" s="39" t="s">
        <v>80</v>
      </c>
      <c r="F61" s="39">
        <v>1181.2704798605546</v>
      </c>
      <c r="G61" s="39">
        <v>1181.2719249753243</v>
      </c>
    </row>
    <row r="62" spans="1:7" x14ac:dyDescent="0.3">
      <c r="A62" s="39"/>
      <c r="B62" s="39" t="s">
        <v>256</v>
      </c>
      <c r="C62" s="39"/>
      <c r="D62" s="39"/>
      <c r="E62" s="39"/>
      <c r="F62" s="39"/>
      <c r="G62" s="39"/>
    </row>
    <row r="63" spans="1:7" x14ac:dyDescent="0.3">
      <c r="A63" s="39"/>
      <c r="B63" s="39"/>
      <c r="C63" s="39" t="s">
        <v>5</v>
      </c>
      <c r="D63" s="39" t="s">
        <v>213</v>
      </c>
      <c r="E63" s="39" t="s">
        <v>95</v>
      </c>
      <c r="F63" s="39">
        <v>0</v>
      </c>
      <c r="G63" s="39">
        <v>0</v>
      </c>
    </row>
    <row r="64" spans="1:7" x14ac:dyDescent="0.3">
      <c r="A64" s="39"/>
      <c r="B64" s="39"/>
      <c r="C64" s="39" t="s">
        <v>8</v>
      </c>
      <c r="D64" s="39" t="s">
        <v>214</v>
      </c>
      <c r="E64" s="39" t="s">
        <v>95</v>
      </c>
      <c r="F64" s="39">
        <v>0</v>
      </c>
      <c r="G64" s="39">
        <v>0</v>
      </c>
    </row>
    <row r="65" spans="1:7" x14ac:dyDescent="0.3">
      <c r="A65" s="39"/>
      <c r="B65" s="39"/>
      <c r="C65" s="39" t="s">
        <v>10</v>
      </c>
      <c r="D65" s="39" t="s">
        <v>215</v>
      </c>
      <c r="E65" s="39" t="s">
        <v>95</v>
      </c>
      <c r="F65" s="39">
        <v>1.0404369957126635E-2</v>
      </c>
      <c r="G65" s="39">
        <v>1.0404370767403007E-2</v>
      </c>
    </row>
    <row r="66" spans="1:7" x14ac:dyDescent="0.3">
      <c r="A66" s="39"/>
      <c r="B66" s="39"/>
      <c r="C66" s="39" t="s">
        <v>12</v>
      </c>
      <c r="D66" s="39" t="s">
        <v>216</v>
      </c>
      <c r="E66" s="39" t="s">
        <v>95</v>
      </c>
      <c r="F66" s="39">
        <v>7.2656208747521212E-4</v>
      </c>
      <c r="G66" s="39">
        <v>7.2656214405875292E-4</v>
      </c>
    </row>
    <row r="67" spans="1:7" x14ac:dyDescent="0.3">
      <c r="A67" s="39"/>
      <c r="B67" s="39"/>
      <c r="C67" s="39" t="s">
        <v>14</v>
      </c>
      <c r="D67" s="39" t="s">
        <v>217</v>
      </c>
      <c r="E67" s="39" t="s">
        <v>95</v>
      </c>
      <c r="F67" s="39">
        <v>0.19927781383931084</v>
      </c>
      <c r="G67" s="39">
        <v>0.19927781676280293</v>
      </c>
    </row>
    <row r="68" spans="1:7" x14ac:dyDescent="0.3">
      <c r="A68" s="39"/>
      <c r="B68" s="39"/>
      <c r="C68" s="39" t="s">
        <v>16</v>
      </c>
      <c r="D68" s="39" t="s">
        <v>218</v>
      </c>
      <c r="E68" s="39" t="s">
        <v>95</v>
      </c>
      <c r="F68" s="39">
        <v>0.29391048214623339</v>
      </c>
      <c r="G68" s="39">
        <v>0.29391041326130696</v>
      </c>
    </row>
    <row r="69" spans="1:7" x14ac:dyDescent="0.3">
      <c r="A69" s="39"/>
      <c r="B69" s="39"/>
      <c r="C69" s="39" t="s">
        <v>18</v>
      </c>
      <c r="D69" s="39" t="s">
        <v>220</v>
      </c>
      <c r="E69" s="39" t="s">
        <v>95</v>
      </c>
      <c r="F69" s="39">
        <v>0.32609439194898709</v>
      </c>
      <c r="G69" s="39">
        <v>0.32609446265512471</v>
      </c>
    </row>
    <row r="70" spans="1:7" x14ac:dyDescent="0.3">
      <c r="A70" s="39"/>
      <c r="B70" s="39"/>
      <c r="C70" s="39" t="s">
        <v>20</v>
      </c>
      <c r="D70" s="39" t="s">
        <v>221</v>
      </c>
      <c r="E70" s="39" t="s">
        <v>95</v>
      </c>
      <c r="F70" s="39">
        <v>4.0847206944360288E-2</v>
      </c>
      <c r="G70" s="39">
        <v>4.0847205530354452E-2</v>
      </c>
    </row>
    <row r="71" spans="1:7" x14ac:dyDescent="0.3">
      <c r="A71" s="39"/>
      <c r="B71" s="39"/>
      <c r="C71" s="39" t="s">
        <v>22</v>
      </c>
      <c r="D71" s="39" t="s">
        <v>222</v>
      </c>
      <c r="E71" s="39" t="s">
        <v>95</v>
      </c>
      <c r="F71" s="39">
        <v>0.12506650118685989</v>
      </c>
      <c r="G71" s="39">
        <v>0.12506648449795257</v>
      </c>
    </row>
    <row r="72" spans="1:7" x14ac:dyDescent="0.3">
      <c r="A72" s="39"/>
      <c r="B72" s="39"/>
      <c r="C72" s="39" t="s">
        <v>24</v>
      </c>
      <c r="D72" s="39" t="s">
        <v>223</v>
      </c>
      <c r="E72" s="39" t="s">
        <v>95</v>
      </c>
      <c r="F72" s="39">
        <v>-7.0014565562482156E-151</v>
      </c>
      <c r="G72" s="39">
        <v>1.4894635496384061E-152</v>
      </c>
    </row>
    <row r="73" spans="1:7" x14ac:dyDescent="0.3">
      <c r="A73" s="39"/>
      <c r="B73" s="39"/>
      <c r="C73" s="39" t="s">
        <v>26</v>
      </c>
      <c r="D73" s="39" t="s">
        <v>224</v>
      </c>
      <c r="E73" s="39" t="s">
        <v>95</v>
      </c>
      <c r="F73" s="39">
        <v>0</v>
      </c>
      <c r="G73" s="39">
        <v>0</v>
      </c>
    </row>
    <row r="74" spans="1:7" x14ac:dyDescent="0.3">
      <c r="A74" s="39"/>
      <c r="B74" s="39"/>
      <c r="C74" s="39" t="s">
        <v>28</v>
      </c>
      <c r="D74" s="39" t="s">
        <v>225</v>
      </c>
      <c r="E74" s="39" t="s">
        <v>95</v>
      </c>
      <c r="F74" s="39">
        <v>0</v>
      </c>
      <c r="G74" s="39">
        <v>0</v>
      </c>
    </row>
    <row r="75" spans="1:7" x14ac:dyDescent="0.3">
      <c r="A75" s="39"/>
      <c r="B75" s="39"/>
      <c r="C75" s="39" t="s">
        <v>30</v>
      </c>
      <c r="D75" s="39" t="s">
        <v>226</v>
      </c>
      <c r="E75" s="39" t="s">
        <v>95</v>
      </c>
      <c r="F75" s="39">
        <v>3.6726718896466174E-3</v>
      </c>
      <c r="G75" s="39">
        <v>3.6726843809964512E-3</v>
      </c>
    </row>
    <row r="76" spans="1:7" x14ac:dyDescent="0.3">
      <c r="A76" s="39"/>
      <c r="B76" s="39"/>
      <c r="C76" s="39" t="s">
        <v>32</v>
      </c>
      <c r="D76" s="39" t="s">
        <v>227</v>
      </c>
      <c r="E76" s="39" t="s">
        <v>95</v>
      </c>
      <c r="F76" s="39">
        <v>0</v>
      </c>
      <c r="G76" s="39">
        <v>0</v>
      </c>
    </row>
    <row r="77" spans="1:7" x14ac:dyDescent="0.3">
      <c r="A77" s="39"/>
      <c r="B77" s="39"/>
      <c r="C77" s="39" t="s">
        <v>34</v>
      </c>
      <c r="D77" s="39" t="s">
        <v>228</v>
      </c>
      <c r="E77" s="39" t="s">
        <v>95</v>
      </c>
      <c r="F77" s="39">
        <v>0</v>
      </c>
      <c r="G77" s="39">
        <v>0</v>
      </c>
    </row>
    <row r="78" spans="1:7" x14ac:dyDescent="0.3">
      <c r="A78" s="39"/>
      <c r="B78" s="39"/>
      <c r="C78" s="39" t="s">
        <v>36</v>
      </c>
      <c r="D78" s="39" t="s">
        <v>229</v>
      </c>
      <c r="E78" s="39" t="s">
        <v>95</v>
      </c>
      <c r="F78" s="39">
        <v>0</v>
      </c>
      <c r="G78" s="39">
        <v>0</v>
      </c>
    </row>
    <row r="79" spans="1:7" x14ac:dyDescent="0.3">
      <c r="A79" s="39"/>
      <c r="B79" s="39"/>
      <c r="C79" s="39" t="s">
        <v>38</v>
      </c>
      <c r="D79" s="39" t="s">
        <v>230</v>
      </c>
      <c r="E79" s="39" t="s">
        <v>95</v>
      </c>
      <c r="F79" s="39">
        <v>0</v>
      </c>
      <c r="G79" s="39">
        <v>0</v>
      </c>
    </row>
    <row r="80" spans="1:7" x14ac:dyDescent="0.3">
      <c r="A80" s="39"/>
      <c r="B80" s="39"/>
      <c r="C80" s="39" t="s">
        <v>40</v>
      </c>
      <c r="D80" s="39" t="s">
        <v>231</v>
      </c>
      <c r="E80" s="39" t="s">
        <v>95</v>
      </c>
      <c r="F80" s="39">
        <v>1.3036841878165292E-141</v>
      </c>
      <c r="G80" s="39">
        <v>1.4408572279420148E-141</v>
      </c>
    </row>
    <row r="81" spans="1:7" x14ac:dyDescent="0.3">
      <c r="A81" s="39"/>
      <c r="B81" s="39"/>
      <c r="C81" s="39" t="s">
        <v>42</v>
      </c>
      <c r="D81" s="39" t="s">
        <v>234</v>
      </c>
      <c r="E81" s="39" t="s">
        <v>62</v>
      </c>
      <c r="F81" s="39">
        <v>14.11930256194333</v>
      </c>
      <c r="G81" s="39">
        <v>14.119302484299185</v>
      </c>
    </row>
    <row r="82" spans="1:7" x14ac:dyDescent="0.3">
      <c r="A82" s="39"/>
      <c r="B82" s="39"/>
      <c r="C82" s="39" t="s">
        <v>45</v>
      </c>
      <c r="D82" s="39" t="s">
        <v>235</v>
      </c>
      <c r="E82" s="39" t="s">
        <v>62</v>
      </c>
      <c r="F82" s="39">
        <v>15.917709415326778</v>
      </c>
      <c r="G82" s="39">
        <v>15.917709354384147</v>
      </c>
    </row>
    <row r="83" spans="1:7" x14ac:dyDescent="0.3">
      <c r="A83" s="50" t="s">
        <v>301</v>
      </c>
      <c r="B83" s="39"/>
      <c r="C83" s="39"/>
      <c r="D83" s="39"/>
      <c r="E83" s="39"/>
      <c r="F83" s="39"/>
      <c r="G83" s="39"/>
    </row>
    <row r="84" spans="1:7" x14ac:dyDescent="0.3">
      <c r="A84" s="39"/>
      <c r="B84" s="50" t="s">
        <v>523</v>
      </c>
      <c r="C84" s="39" t="s">
        <v>264</v>
      </c>
      <c r="D84" s="39" t="s">
        <v>180</v>
      </c>
      <c r="E84" s="39" t="s">
        <v>64</v>
      </c>
      <c r="F84" s="61">
        <v>908.301887423229</v>
      </c>
      <c r="G84" s="61">
        <v>908.30302715516245</v>
      </c>
    </row>
    <row r="85" spans="1:7" x14ac:dyDescent="0.3">
      <c r="A85" s="39"/>
      <c r="B85" s="39"/>
      <c r="C85" s="39" t="s">
        <v>264</v>
      </c>
      <c r="D85" s="39" t="s">
        <v>175</v>
      </c>
      <c r="E85" s="39" t="s">
        <v>48</v>
      </c>
      <c r="F85" s="39">
        <v>2.4</v>
      </c>
      <c r="G85" s="39">
        <v>2.4</v>
      </c>
    </row>
    <row r="86" spans="1:7" x14ac:dyDescent="0.3">
      <c r="A86" s="39"/>
      <c r="B86" s="39"/>
      <c r="C86" s="39" t="s">
        <v>264</v>
      </c>
      <c r="D86" s="39" t="s">
        <v>176</v>
      </c>
      <c r="E86" s="39" t="s">
        <v>49</v>
      </c>
      <c r="F86" s="39">
        <v>930</v>
      </c>
      <c r="G86" s="39">
        <v>930</v>
      </c>
    </row>
    <row r="87" spans="1:7" x14ac:dyDescent="0.3">
      <c r="A87" s="39"/>
      <c r="B87" s="39"/>
      <c r="C87" s="39" t="s">
        <v>264</v>
      </c>
      <c r="D87" s="39" t="s">
        <v>182</v>
      </c>
      <c r="E87" s="39" t="s">
        <v>80</v>
      </c>
      <c r="F87" s="39">
        <v>1484.9804654004165</v>
      </c>
      <c r="G87" s="39">
        <v>1484.9823208063017</v>
      </c>
    </row>
    <row r="88" spans="1:7" x14ac:dyDescent="0.3">
      <c r="A88" s="39"/>
      <c r="B88" s="39" t="s">
        <v>256</v>
      </c>
      <c r="C88" s="39"/>
      <c r="D88" s="39"/>
      <c r="E88" s="39"/>
      <c r="F88" s="39"/>
      <c r="G88" s="39"/>
    </row>
    <row r="89" spans="1:7" x14ac:dyDescent="0.3">
      <c r="A89" s="39"/>
      <c r="B89" s="39"/>
      <c r="C89" s="39" t="s">
        <v>5</v>
      </c>
      <c r="D89" s="39" t="s">
        <v>213</v>
      </c>
      <c r="E89" s="39" t="s">
        <v>95</v>
      </c>
      <c r="F89" s="39">
        <v>0</v>
      </c>
      <c r="G89" s="39">
        <v>0</v>
      </c>
    </row>
    <row r="90" spans="1:7" x14ac:dyDescent="0.3">
      <c r="A90" s="39"/>
      <c r="B90" s="39"/>
      <c r="C90" s="39" t="s">
        <v>8</v>
      </c>
      <c r="D90" s="39" t="s">
        <v>214</v>
      </c>
      <c r="E90" s="39" t="s">
        <v>95</v>
      </c>
      <c r="F90" s="39">
        <v>0</v>
      </c>
      <c r="G90" s="39">
        <v>0</v>
      </c>
    </row>
    <row r="91" spans="1:7" x14ac:dyDescent="0.3">
      <c r="A91" s="39"/>
      <c r="B91" s="39"/>
      <c r="C91" s="39" t="s">
        <v>10</v>
      </c>
      <c r="D91" s="39" t="s">
        <v>215</v>
      </c>
      <c r="E91" s="39" t="s">
        <v>95</v>
      </c>
      <c r="F91" s="39">
        <v>0</v>
      </c>
      <c r="G91" s="39">
        <v>0</v>
      </c>
    </row>
    <row r="92" spans="1:7" x14ac:dyDescent="0.3">
      <c r="A92" s="39"/>
      <c r="B92" s="39"/>
      <c r="C92" s="39" t="s">
        <v>12</v>
      </c>
      <c r="D92" s="39" t="s">
        <v>216</v>
      </c>
      <c r="E92" s="39" t="s">
        <v>95</v>
      </c>
      <c r="F92" s="39">
        <v>0</v>
      </c>
      <c r="G92" s="39">
        <v>0</v>
      </c>
    </row>
    <row r="93" spans="1:7" x14ac:dyDescent="0.3">
      <c r="A93" s="39"/>
      <c r="B93" s="39"/>
      <c r="C93" s="39" t="s">
        <v>14</v>
      </c>
      <c r="D93" s="39" t="s">
        <v>217</v>
      </c>
      <c r="E93" s="39" t="s">
        <v>95</v>
      </c>
      <c r="F93" s="39">
        <v>9.1510432313886503E-2</v>
      </c>
      <c r="G93" s="39">
        <v>9.151042465984574E-2</v>
      </c>
    </row>
    <row r="94" spans="1:7" x14ac:dyDescent="0.3">
      <c r="A94" s="39"/>
      <c r="B94" s="39"/>
      <c r="C94" s="39" t="s">
        <v>16</v>
      </c>
      <c r="D94" s="39" t="s">
        <v>218</v>
      </c>
      <c r="E94" s="39" t="s">
        <v>95</v>
      </c>
      <c r="F94" s="39">
        <v>0.61231560165822996</v>
      </c>
      <c r="G94" s="39">
        <v>0.6123155983846823</v>
      </c>
    </row>
    <row r="95" spans="1:7" x14ac:dyDescent="0.3">
      <c r="A95" s="39"/>
      <c r="B95" s="39"/>
      <c r="C95" s="39" t="s">
        <v>18</v>
      </c>
      <c r="D95" s="39" t="s">
        <v>220</v>
      </c>
      <c r="E95" s="39" t="s">
        <v>95</v>
      </c>
      <c r="F95" s="39">
        <v>0.15408483721981123</v>
      </c>
      <c r="G95" s="39">
        <v>0.15408483639604637</v>
      </c>
    </row>
    <row r="96" spans="1:7" x14ac:dyDescent="0.3">
      <c r="A96" s="39"/>
      <c r="B96" s="39"/>
      <c r="C96" s="39" t="s">
        <v>20</v>
      </c>
      <c r="D96" s="39" t="s">
        <v>221</v>
      </c>
      <c r="E96" s="39" t="s">
        <v>95</v>
      </c>
      <c r="F96" s="39">
        <v>7.7313356723023016E-2</v>
      </c>
      <c r="G96" s="39">
        <v>7.7313356309692119E-2</v>
      </c>
    </row>
    <row r="97" spans="1:7" x14ac:dyDescent="0.3">
      <c r="A97" s="39"/>
      <c r="B97" s="39"/>
      <c r="C97" s="39" t="s">
        <v>22</v>
      </c>
      <c r="D97" s="39" t="s">
        <v>222</v>
      </c>
      <c r="E97" s="39" t="s">
        <v>95</v>
      </c>
      <c r="F97" s="39">
        <v>6.110309953290869E-2</v>
      </c>
      <c r="G97" s="39">
        <v>6.1103099206240692E-2</v>
      </c>
    </row>
    <row r="98" spans="1:7" x14ac:dyDescent="0.3">
      <c r="A98" s="39"/>
      <c r="B98" s="39"/>
      <c r="C98" s="39" t="s">
        <v>24</v>
      </c>
      <c r="D98" s="39" t="s">
        <v>223</v>
      </c>
      <c r="E98" s="39" t="s">
        <v>95</v>
      </c>
      <c r="F98" s="39">
        <v>-9.7665613261766274E-126</v>
      </c>
      <c r="G98" s="39">
        <v>-9.7665612739628604E-126</v>
      </c>
    </row>
    <row r="99" spans="1:7" x14ac:dyDescent="0.3">
      <c r="A99" s="39"/>
      <c r="B99" s="39"/>
      <c r="C99" s="39" t="s">
        <v>26</v>
      </c>
      <c r="D99" s="39" t="s">
        <v>224</v>
      </c>
      <c r="E99" s="39" t="s">
        <v>95</v>
      </c>
      <c r="F99" s="39">
        <v>0</v>
      </c>
      <c r="G99" s="39">
        <v>0</v>
      </c>
    </row>
    <row r="100" spans="1:7" x14ac:dyDescent="0.3">
      <c r="A100" s="39"/>
      <c r="B100" s="39"/>
      <c r="C100" s="39" t="s">
        <v>28</v>
      </c>
      <c r="D100" s="39" t="s">
        <v>225</v>
      </c>
      <c r="E100" s="39" t="s">
        <v>95</v>
      </c>
      <c r="F100" s="39">
        <v>0</v>
      </c>
      <c r="G100" s="39">
        <v>0</v>
      </c>
    </row>
    <row r="101" spans="1:7" x14ac:dyDescent="0.3">
      <c r="A101" s="39"/>
      <c r="B101" s="39"/>
      <c r="C101" s="39" t="s">
        <v>30</v>
      </c>
      <c r="D101" s="39" t="s">
        <v>226</v>
      </c>
      <c r="E101" s="39" t="s">
        <v>95</v>
      </c>
      <c r="F101" s="39">
        <v>3.6726725521376586E-3</v>
      </c>
      <c r="G101" s="39">
        <v>3.672685043489817E-3</v>
      </c>
    </row>
    <row r="102" spans="1:7" x14ac:dyDescent="0.3">
      <c r="A102" s="39"/>
      <c r="B102" s="39"/>
      <c r="C102" s="39" t="s">
        <v>32</v>
      </c>
      <c r="D102" s="39" t="s">
        <v>227</v>
      </c>
      <c r="E102" s="39" t="s">
        <v>95</v>
      </c>
      <c r="F102" s="39">
        <v>0</v>
      </c>
      <c r="G102" s="39">
        <v>0</v>
      </c>
    </row>
    <row r="103" spans="1:7" x14ac:dyDescent="0.3">
      <c r="A103" s="39"/>
      <c r="B103" s="39"/>
      <c r="C103" s="39" t="s">
        <v>34</v>
      </c>
      <c r="D103" s="39" t="s">
        <v>228</v>
      </c>
      <c r="E103" s="39" t="s">
        <v>95</v>
      </c>
      <c r="F103" s="39">
        <v>0</v>
      </c>
      <c r="G103" s="39">
        <v>0</v>
      </c>
    </row>
    <row r="104" spans="1:7" x14ac:dyDescent="0.3">
      <c r="A104" s="39"/>
      <c r="B104" s="39"/>
      <c r="C104" s="39" t="s">
        <v>36</v>
      </c>
      <c r="D104" s="39" t="s">
        <v>229</v>
      </c>
      <c r="E104" s="39" t="s">
        <v>95</v>
      </c>
      <c r="F104" s="39">
        <v>3.1311049409904896E-15</v>
      </c>
      <c r="G104" s="39">
        <v>3.1311049242510478E-15</v>
      </c>
    </row>
    <row r="105" spans="1:7" x14ac:dyDescent="0.3">
      <c r="A105" s="39"/>
      <c r="B105" s="39"/>
      <c r="C105" s="39" t="s">
        <v>38</v>
      </c>
      <c r="D105" s="39" t="s">
        <v>230</v>
      </c>
      <c r="E105" s="39" t="s">
        <v>95</v>
      </c>
      <c r="F105" s="39">
        <v>0</v>
      </c>
      <c r="G105" s="39">
        <v>0</v>
      </c>
    </row>
    <row r="106" spans="1:7" x14ac:dyDescent="0.3">
      <c r="A106" s="39"/>
      <c r="B106" s="39"/>
      <c r="C106" s="39" t="s">
        <v>40</v>
      </c>
      <c r="D106" s="39" t="s">
        <v>231</v>
      </c>
      <c r="E106" s="39" t="s">
        <v>95</v>
      </c>
      <c r="F106" s="39">
        <v>1.8358517724058667E-125</v>
      </c>
      <c r="G106" s="39">
        <v>1.8358517625910778E-125</v>
      </c>
    </row>
    <row r="107" spans="1:7" x14ac:dyDescent="0.3">
      <c r="A107" s="39"/>
      <c r="B107" s="39"/>
      <c r="C107" s="39" t="s">
        <v>42</v>
      </c>
      <c r="D107" s="39" t="s">
        <v>234</v>
      </c>
      <c r="E107" s="39" t="s">
        <v>62</v>
      </c>
      <c r="F107" s="39">
        <v>12.25571980380912</v>
      </c>
      <c r="G107" s="39">
        <v>12.255719584651915</v>
      </c>
    </row>
    <row r="108" spans="1:7" x14ac:dyDescent="0.3">
      <c r="A108" s="39"/>
      <c r="B108" s="39"/>
      <c r="C108" s="39" t="s">
        <v>45</v>
      </c>
      <c r="D108" s="39" t="s">
        <v>235</v>
      </c>
      <c r="E108" s="39" t="s">
        <v>62</v>
      </c>
      <c r="F108" s="39">
        <v>13.686313833964014</v>
      </c>
      <c r="G108" s="39">
        <v>13.686313590765963</v>
      </c>
    </row>
    <row r="109" spans="1:7" x14ac:dyDescent="0.3">
      <c r="A109" s="50" t="s">
        <v>538</v>
      </c>
      <c r="B109" s="39"/>
      <c r="C109" s="39"/>
      <c r="D109" s="39"/>
      <c r="E109" s="39"/>
      <c r="F109" s="39"/>
      <c r="G109" s="39"/>
    </row>
    <row r="110" spans="1:7" x14ac:dyDescent="0.3">
      <c r="A110" s="39"/>
      <c r="B110" s="50" t="s">
        <v>523</v>
      </c>
      <c r="C110" s="39" t="s">
        <v>264</v>
      </c>
      <c r="D110" s="39" t="s">
        <v>180</v>
      </c>
      <c r="E110" s="39" t="s">
        <v>64</v>
      </c>
      <c r="F110" s="61">
        <v>977.7635143694207</v>
      </c>
      <c r="G110" s="61">
        <v>977.76475346507129</v>
      </c>
    </row>
    <row r="111" spans="1:7" x14ac:dyDescent="0.3">
      <c r="A111" s="39"/>
      <c r="B111" s="39"/>
      <c r="C111" s="39" t="s">
        <v>264</v>
      </c>
      <c r="D111" s="39" t="s">
        <v>175</v>
      </c>
      <c r="E111" s="39" t="s">
        <v>48</v>
      </c>
      <c r="F111" s="39">
        <v>2.4</v>
      </c>
      <c r="G111" s="39">
        <v>2.4</v>
      </c>
    </row>
    <row r="112" spans="1:7" x14ac:dyDescent="0.3">
      <c r="A112" s="39"/>
      <c r="B112" s="39"/>
      <c r="C112" s="39" t="s">
        <v>264</v>
      </c>
      <c r="D112" s="39" t="s">
        <v>176</v>
      </c>
      <c r="E112" s="39" t="s">
        <v>49</v>
      </c>
      <c r="F112" s="39">
        <v>870.53873673924124</v>
      </c>
      <c r="G112" s="39">
        <v>870.53874223863977</v>
      </c>
    </row>
    <row r="113" spans="1:7" x14ac:dyDescent="0.3">
      <c r="A113" s="39"/>
      <c r="B113" s="39"/>
      <c r="C113" s="39" t="s">
        <v>264</v>
      </c>
      <c r="D113" s="39" t="s">
        <v>182</v>
      </c>
      <c r="E113" s="39" t="s">
        <v>80</v>
      </c>
      <c r="F113" s="39">
        <v>1639.8640765329217</v>
      </c>
      <c r="G113" s="39">
        <v>1639.8660627371946</v>
      </c>
    </row>
    <row r="114" spans="1:7" x14ac:dyDescent="0.3">
      <c r="A114" s="39"/>
      <c r="B114" s="39" t="s">
        <v>256</v>
      </c>
      <c r="C114" s="39"/>
      <c r="D114" s="39"/>
      <c r="E114" s="39"/>
      <c r="F114" s="39"/>
      <c r="G114" s="39"/>
    </row>
    <row r="115" spans="1:7" x14ac:dyDescent="0.3">
      <c r="A115" s="39"/>
      <c r="B115" s="39"/>
      <c r="C115" s="39" t="s">
        <v>5</v>
      </c>
      <c r="D115" s="39" t="s">
        <v>213</v>
      </c>
      <c r="E115" s="39" t="s">
        <v>95</v>
      </c>
      <c r="F115" s="39">
        <v>0</v>
      </c>
      <c r="G115" s="39">
        <v>0</v>
      </c>
    </row>
    <row r="116" spans="1:7" x14ac:dyDescent="0.3">
      <c r="A116" s="39"/>
      <c r="B116" s="39"/>
      <c r="C116" s="39" t="s">
        <v>8</v>
      </c>
      <c r="D116" s="39" t="s">
        <v>214</v>
      </c>
      <c r="E116" s="39" t="s">
        <v>95</v>
      </c>
      <c r="F116" s="39">
        <v>0</v>
      </c>
      <c r="G116" s="39">
        <v>0</v>
      </c>
    </row>
    <row r="117" spans="1:7" x14ac:dyDescent="0.3">
      <c r="A117" s="39"/>
      <c r="B117" s="39"/>
      <c r="C117" s="39" t="s">
        <v>10</v>
      </c>
      <c r="D117" s="39" t="s">
        <v>215</v>
      </c>
      <c r="E117" s="39" t="s">
        <v>95</v>
      </c>
      <c r="F117" s="39">
        <v>0</v>
      </c>
      <c r="G117" s="39">
        <v>0</v>
      </c>
    </row>
    <row r="118" spans="1:7" x14ac:dyDescent="0.3">
      <c r="A118" s="39"/>
      <c r="B118" s="39"/>
      <c r="C118" s="39" t="s">
        <v>12</v>
      </c>
      <c r="D118" s="39" t="s">
        <v>216</v>
      </c>
      <c r="E118" s="39" t="s">
        <v>95</v>
      </c>
      <c r="F118" s="39">
        <v>0</v>
      </c>
      <c r="G118" s="39">
        <v>0</v>
      </c>
    </row>
    <row r="119" spans="1:7" x14ac:dyDescent="0.3">
      <c r="A119" s="39"/>
      <c r="B119" s="39"/>
      <c r="C119" s="39" t="s">
        <v>14</v>
      </c>
      <c r="D119" s="39" t="s">
        <v>217</v>
      </c>
      <c r="E119" s="39" t="s">
        <v>95</v>
      </c>
      <c r="F119" s="39">
        <v>0.1483621780044839</v>
      </c>
      <c r="G119" s="39">
        <v>0.14836218696687395</v>
      </c>
    </row>
    <row r="120" spans="1:7" x14ac:dyDescent="0.3">
      <c r="A120" s="39"/>
      <c r="B120" s="39"/>
      <c r="C120" s="39" t="s">
        <v>16</v>
      </c>
      <c r="D120" s="39" t="s">
        <v>218</v>
      </c>
      <c r="E120" s="39" t="s">
        <v>95</v>
      </c>
      <c r="F120" s="39">
        <v>0.56972262336568913</v>
      </c>
      <c r="G120" s="39">
        <v>0.56972261402607038</v>
      </c>
    </row>
    <row r="121" spans="1:7" x14ac:dyDescent="0.3">
      <c r="A121" s="39"/>
      <c r="B121" s="39"/>
      <c r="C121" s="39" t="s">
        <v>18</v>
      </c>
      <c r="D121" s="39" t="s">
        <v>220</v>
      </c>
      <c r="E121" s="39" t="s">
        <v>95</v>
      </c>
      <c r="F121" s="39">
        <v>0.14313844443287052</v>
      </c>
      <c r="G121" s="39">
        <v>0.14313844188108843</v>
      </c>
    </row>
    <row r="122" spans="1:7" x14ac:dyDescent="0.3">
      <c r="A122" s="39"/>
      <c r="B122" s="39"/>
      <c r="C122" s="39" t="s">
        <v>20</v>
      </c>
      <c r="D122" s="39" t="s">
        <v>221</v>
      </c>
      <c r="E122" s="39" t="s">
        <v>95</v>
      </c>
      <c r="F122" s="39">
        <v>7.7998198659269241E-2</v>
      </c>
      <c r="G122" s="39">
        <v>7.7998188998216922E-2</v>
      </c>
    </row>
    <row r="123" spans="1:7" x14ac:dyDescent="0.3">
      <c r="A123" s="39"/>
      <c r="B123" s="39"/>
      <c r="C123" s="39" t="s">
        <v>22</v>
      </c>
      <c r="D123" s="39" t="s">
        <v>222</v>
      </c>
      <c r="E123" s="39" t="s">
        <v>95</v>
      </c>
      <c r="F123" s="39">
        <v>5.6762253671270822E-2</v>
      </c>
      <c r="G123" s="39">
        <v>5.6762252659348818E-2</v>
      </c>
    </row>
    <row r="124" spans="1:7" x14ac:dyDescent="0.3">
      <c r="A124" s="39"/>
      <c r="B124" s="39"/>
      <c r="C124" s="39" t="s">
        <v>24</v>
      </c>
      <c r="D124" s="39" t="s">
        <v>223</v>
      </c>
      <c r="E124" s="39" t="s">
        <v>95</v>
      </c>
      <c r="F124" s="39">
        <v>-9.0727317555124994E-126</v>
      </c>
      <c r="G124" s="39">
        <v>-9.0727315937695487E-126</v>
      </c>
    </row>
    <row r="125" spans="1:7" x14ac:dyDescent="0.3">
      <c r="A125" s="39"/>
      <c r="B125" s="39"/>
      <c r="C125" s="39" t="s">
        <v>26</v>
      </c>
      <c r="D125" s="39" t="s">
        <v>224</v>
      </c>
      <c r="E125" s="39" t="s">
        <v>95</v>
      </c>
      <c r="F125" s="39">
        <v>0</v>
      </c>
      <c r="G125" s="39">
        <v>0</v>
      </c>
    </row>
    <row r="126" spans="1:7" x14ac:dyDescent="0.3">
      <c r="A126" s="39"/>
      <c r="B126" s="39"/>
      <c r="C126" s="39" t="s">
        <v>28</v>
      </c>
      <c r="D126" s="39" t="s">
        <v>225</v>
      </c>
      <c r="E126" s="39" t="s">
        <v>95</v>
      </c>
      <c r="F126" s="39">
        <v>0</v>
      </c>
      <c r="G126" s="39">
        <v>0</v>
      </c>
    </row>
    <row r="127" spans="1:7" x14ac:dyDescent="0.3">
      <c r="A127" s="39"/>
      <c r="B127" s="39"/>
      <c r="C127" s="39" t="s">
        <v>30</v>
      </c>
      <c r="D127" s="39" t="s">
        <v>226</v>
      </c>
      <c r="E127" s="39" t="s">
        <v>95</v>
      </c>
      <c r="F127" s="39">
        <v>4.0163018664134921E-3</v>
      </c>
      <c r="G127" s="39">
        <v>4.0163154683984957E-3</v>
      </c>
    </row>
    <row r="128" spans="1:7" x14ac:dyDescent="0.3">
      <c r="A128" s="39"/>
      <c r="B128" s="39"/>
      <c r="C128" s="39" t="s">
        <v>32</v>
      </c>
      <c r="D128" s="39" t="s">
        <v>227</v>
      </c>
      <c r="E128" s="39" t="s">
        <v>95</v>
      </c>
      <c r="F128" s="39">
        <v>0</v>
      </c>
      <c r="G128" s="39">
        <v>0</v>
      </c>
    </row>
    <row r="129" spans="1:7" x14ac:dyDescent="0.3">
      <c r="A129" s="39"/>
      <c r="B129" s="39"/>
      <c r="C129" s="39" t="s">
        <v>34</v>
      </c>
      <c r="D129" s="39" t="s">
        <v>228</v>
      </c>
      <c r="E129" s="39" t="s">
        <v>95</v>
      </c>
      <c r="F129" s="39">
        <v>0</v>
      </c>
      <c r="G129" s="39">
        <v>0</v>
      </c>
    </row>
    <row r="130" spans="1:7" x14ac:dyDescent="0.3">
      <c r="A130" s="39"/>
      <c r="B130" s="39"/>
      <c r="C130" s="39" t="s">
        <v>36</v>
      </c>
      <c r="D130" s="39" t="s">
        <v>229</v>
      </c>
      <c r="E130" s="39" t="s">
        <v>95</v>
      </c>
      <c r="F130" s="39">
        <v>2.9086670609262865E-15</v>
      </c>
      <c r="G130" s="39">
        <v>2.9204387144635024E-15</v>
      </c>
    </row>
    <row r="131" spans="1:7" x14ac:dyDescent="0.3">
      <c r="A131" s="39"/>
      <c r="B131" s="39"/>
      <c r="C131" s="39" t="s">
        <v>38</v>
      </c>
      <c r="D131" s="39" t="s">
        <v>230</v>
      </c>
      <c r="E131" s="39" t="s">
        <v>95</v>
      </c>
      <c r="F131" s="39">
        <v>0</v>
      </c>
      <c r="G131" s="39">
        <v>0</v>
      </c>
    </row>
    <row r="132" spans="1:7" x14ac:dyDescent="0.3">
      <c r="A132" s="39"/>
      <c r="B132" s="39"/>
      <c r="C132" s="39" t="s">
        <v>40</v>
      </c>
      <c r="D132" s="39" t="s">
        <v>231</v>
      </c>
      <c r="E132" s="39" t="s">
        <v>95</v>
      </c>
      <c r="F132" s="39">
        <v>1.7054304086821423E-125</v>
      </c>
      <c r="G132" s="39">
        <v>1.7054303782788026E-125</v>
      </c>
    </row>
    <row r="133" spans="1:7" x14ac:dyDescent="0.3">
      <c r="A133" s="39"/>
      <c r="B133" s="39"/>
      <c r="C133" s="39" t="s">
        <v>42</v>
      </c>
      <c r="D133" s="39" t="s">
        <v>234</v>
      </c>
      <c r="E133" s="39" t="s">
        <v>62</v>
      </c>
      <c r="F133" s="39">
        <v>13.434482304822271</v>
      </c>
      <c r="G133" s="39">
        <v>13.434482578116643</v>
      </c>
    </row>
    <row r="134" spans="1:7" x14ac:dyDescent="0.3">
      <c r="A134" s="39"/>
      <c r="B134" s="39"/>
      <c r="C134" s="39" t="s">
        <v>45</v>
      </c>
      <c r="D134" s="39" t="s">
        <v>235</v>
      </c>
      <c r="E134" s="39" t="s">
        <v>62</v>
      </c>
      <c r="F134" s="39">
        <v>15.017573870558287</v>
      </c>
      <c r="G134" s="39">
        <v>15.017574134725697</v>
      </c>
    </row>
    <row r="135" spans="1:7" x14ac:dyDescent="0.3">
      <c r="A135" s="50" t="s">
        <v>484</v>
      </c>
      <c r="B135" s="39"/>
      <c r="C135" s="39"/>
      <c r="D135" s="39"/>
      <c r="E135" s="39"/>
      <c r="F135" s="39"/>
      <c r="G135" s="39"/>
    </row>
    <row r="136" spans="1:7" x14ac:dyDescent="0.3">
      <c r="A136" s="39"/>
      <c r="B136" s="50" t="s">
        <v>523</v>
      </c>
      <c r="C136" s="39" t="s">
        <v>264</v>
      </c>
      <c r="D136" s="39" t="s">
        <v>180</v>
      </c>
      <c r="E136" s="39" t="s">
        <v>64</v>
      </c>
      <c r="F136" s="61">
        <v>1356.2897633812374</v>
      </c>
      <c r="G136" s="61">
        <v>1356.2914928252637</v>
      </c>
    </row>
    <row r="137" spans="1:7" x14ac:dyDescent="0.3">
      <c r="A137" s="39"/>
      <c r="B137" s="39"/>
      <c r="C137" s="39" t="s">
        <v>264</v>
      </c>
      <c r="D137" s="39" t="s">
        <v>175</v>
      </c>
      <c r="E137" s="39" t="s">
        <v>48</v>
      </c>
      <c r="F137" s="39">
        <v>1.53</v>
      </c>
      <c r="G137" s="39">
        <v>1.53</v>
      </c>
    </row>
    <row r="138" spans="1:7" x14ac:dyDescent="0.3">
      <c r="A138" s="39"/>
      <c r="B138" s="39"/>
      <c r="C138" s="39" t="s">
        <v>264</v>
      </c>
      <c r="D138" s="39" t="s">
        <v>176</v>
      </c>
      <c r="E138" s="39" t="s">
        <v>49</v>
      </c>
      <c r="F138" s="39">
        <v>300</v>
      </c>
      <c r="G138" s="39">
        <v>300</v>
      </c>
    </row>
    <row r="139" spans="1:7" x14ac:dyDescent="0.3">
      <c r="A139" s="39"/>
      <c r="B139" s="39"/>
      <c r="C139" s="39" t="s">
        <v>264</v>
      </c>
      <c r="D139" s="39" t="s">
        <v>182</v>
      </c>
      <c r="E139" s="39" t="s">
        <v>80</v>
      </c>
      <c r="F139" s="39">
        <v>1750.4234751822419</v>
      </c>
      <c r="G139" s="39">
        <v>1750.4256540429355</v>
      </c>
    </row>
    <row r="140" spans="1:7" x14ac:dyDescent="0.3">
      <c r="A140" s="39"/>
      <c r="B140" s="39" t="s">
        <v>256</v>
      </c>
      <c r="C140" s="39"/>
      <c r="D140" s="39"/>
      <c r="E140" s="39"/>
      <c r="F140" s="39"/>
      <c r="G140" s="39"/>
    </row>
    <row r="141" spans="1:7" x14ac:dyDescent="0.3">
      <c r="A141" s="39"/>
      <c r="B141" s="39"/>
      <c r="C141" s="39" t="s">
        <v>5</v>
      </c>
      <c r="D141" s="39" t="s">
        <v>213</v>
      </c>
      <c r="E141" s="39" t="s">
        <v>95</v>
      </c>
      <c r="F141" s="39">
        <v>0</v>
      </c>
      <c r="G141" s="39">
        <v>0</v>
      </c>
    </row>
    <row r="142" spans="1:7" x14ac:dyDescent="0.3">
      <c r="A142" s="39"/>
      <c r="B142" s="39"/>
      <c r="C142" s="39" t="s">
        <v>8</v>
      </c>
      <c r="D142" s="39" t="s">
        <v>214</v>
      </c>
      <c r="E142" s="39" t="s">
        <v>95</v>
      </c>
      <c r="F142" s="39">
        <v>0</v>
      </c>
      <c r="G142" s="39">
        <v>0</v>
      </c>
    </row>
    <row r="143" spans="1:7" x14ac:dyDescent="0.3">
      <c r="A143" s="39"/>
      <c r="B143" s="39"/>
      <c r="C143" s="39" t="s">
        <v>10</v>
      </c>
      <c r="D143" s="39" t="s">
        <v>215</v>
      </c>
      <c r="E143" s="39" t="s">
        <v>95</v>
      </c>
      <c r="F143" s="39">
        <v>0</v>
      </c>
      <c r="G143" s="39">
        <v>0</v>
      </c>
    </row>
    <row r="144" spans="1:7" x14ac:dyDescent="0.3">
      <c r="A144" s="39"/>
      <c r="B144" s="39"/>
      <c r="C144" s="39" t="s">
        <v>12</v>
      </c>
      <c r="D144" s="39" t="s">
        <v>216</v>
      </c>
      <c r="E144" s="39" t="s">
        <v>95</v>
      </c>
      <c r="F144" s="39">
        <v>0</v>
      </c>
      <c r="G144" s="39">
        <v>0</v>
      </c>
    </row>
    <row r="145" spans="1:7" x14ac:dyDescent="0.3">
      <c r="A145" s="39"/>
      <c r="B145" s="39"/>
      <c r="C145" s="39" t="s">
        <v>14</v>
      </c>
      <c r="D145" s="39" t="s">
        <v>217</v>
      </c>
      <c r="E145" s="39" t="s">
        <v>95</v>
      </c>
      <c r="F145" s="39">
        <v>7.7783467157433589E-2</v>
      </c>
      <c r="G145" s="39">
        <v>7.7783459142473421E-2</v>
      </c>
    </row>
    <row r="146" spans="1:7" x14ac:dyDescent="0.3">
      <c r="A146" s="39"/>
      <c r="B146" s="39"/>
      <c r="C146" s="39" t="s">
        <v>16</v>
      </c>
      <c r="D146" s="39" t="s">
        <v>218</v>
      </c>
      <c r="E146" s="39" t="s">
        <v>95</v>
      </c>
      <c r="F146" s="39">
        <v>0.30950265548239458</v>
      </c>
      <c r="G146" s="39">
        <v>0.30950260535299451</v>
      </c>
    </row>
    <row r="147" spans="1:7" x14ac:dyDescent="0.3">
      <c r="A147" s="39"/>
      <c r="B147" s="39"/>
      <c r="C147" s="39" t="s">
        <v>18</v>
      </c>
      <c r="D147" s="39" t="s">
        <v>220</v>
      </c>
      <c r="E147" s="39" t="s">
        <v>95</v>
      </c>
      <c r="F147" s="39">
        <v>0.34224856101822498</v>
      </c>
      <c r="G147" s="39">
        <v>0.34224865889201306</v>
      </c>
    </row>
    <row r="148" spans="1:7" x14ac:dyDescent="0.3">
      <c r="A148" s="39"/>
      <c r="B148" s="39"/>
      <c r="C148" s="39" t="s">
        <v>20</v>
      </c>
      <c r="D148" s="39" t="s">
        <v>221</v>
      </c>
      <c r="E148" s="39" t="s">
        <v>95</v>
      </c>
      <c r="F148" s="39">
        <v>4.3012436698555694E-2</v>
      </c>
      <c r="G148" s="39">
        <v>4.3012438323769962E-2</v>
      </c>
    </row>
    <row r="149" spans="1:7" x14ac:dyDescent="0.3">
      <c r="A149" s="39"/>
      <c r="B149" s="39"/>
      <c r="C149" s="39" t="s">
        <v>22</v>
      </c>
      <c r="D149" s="39" t="s">
        <v>222</v>
      </c>
      <c r="E149" s="39" t="s">
        <v>95</v>
      </c>
      <c r="F149" s="39">
        <v>0.2245574855073445</v>
      </c>
      <c r="G149" s="39">
        <v>0.22455743436962733</v>
      </c>
    </row>
    <row r="150" spans="1:7" x14ac:dyDescent="0.3">
      <c r="A150" s="39"/>
      <c r="B150" s="39"/>
      <c r="C150" s="39" t="s">
        <v>24</v>
      </c>
      <c r="D150" s="39" t="s">
        <v>223</v>
      </c>
      <c r="E150" s="39" t="s">
        <v>95</v>
      </c>
      <c r="F150" s="39">
        <v>0</v>
      </c>
      <c r="G150" s="39">
        <v>0</v>
      </c>
    </row>
    <row r="151" spans="1:7" x14ac:dyDescent="0.3">
      <c r="A151" s="39"/>
      <c r="B151" s="39"/>
      <c r="C151" s="39" t="s">
        <v>26</v>
      </c>
      <c r="D151" s="39" t="s">
        <v>224</v>
      </c>
      <c r="E151" s="39" t="s">
        <v>95</v>
      </c>
      <c r="F151" s="39">
        <v>0</v>
      </c>
      <c r="G151" s="39">
        <v>0</v>
      </c>
    </row>
    <row r="152" spans="1:7" x14ac:dyDescent="0.3">
      <c r="A152" s="39"/>
      <c r="B152" s="39"/>
      <c r="C152" s="39" t="s">
        <v>28</v>
      </c>
      <c r="D152" s="39" t="s">
        <v>225</v>
      </c>
      <c r="E152" s="39" t="s">
        <v>95</v>
      </c>
      <c r="F152" s="39">
        <v>0</v>
      </c>
      <c r="G152" s="39">
        <v>0</v>
      </c>
    </row>
    <row r="153" spans="1:7" x14ac:dyDescent="0.3">
      <c r="A153" s="39"/>
      <c r="B153" s="39"/>
      <c r="C153" s="39" t="s">
        <v>30</v>
      </c>
      <c r="D153" s="39" t="s">
        <v>226</v>
      </c>
      <c r="E153" s="39" t="s">
        <v>95</v>
      </c>
      <c r="F153" s="39">
        <v>2.8953941360467337E-3</v>
      </c>
      <c r="G153" s="39">
        <v>2.895403919121884E-3</v>
      </c>
    </row>
    <row r="154" spans="1:7" x14ac:dyDescent="0.3">
      <c r="A154" s="39"/>
      <c r="B154" s="39"/>
      <c r="C154" s="39" t="s">
        <v>32</v>
      </c>
      <c r="D154" s="39" t="s">
        <v>227</v>
      </c>
      <c r="E154" s="39" t="s">
        <v>95</v>
      </c>
      <c r="F154" s="39">
        <v>0</v>
      </c>
      <c r="G154" s="39">
        <v>0</v>
      </c>
    </row>
    <row r="155" spans="1:7" x14ac:dyDescent="0.3">
      <c r="A155" s="39"/>
      <c r="B155" s="39"/>
      <c r="C155" s="39" t="s">
        <v>34</v>
      </c>
      <c r="D155" s="39" t="s">
        <v>228</v>
      </c>
      <c r="E155" s="39" t="s">
        <v>95</v>
      </c>
      <c r="F155" s="39">
        <v>0</v>
      </c>
      <c r="G155" s="39">
        <v>0</v>
      </c>
    </row>
    <row r="156" spans="1:7" x14ac:dyDescent="0.3">
      <c r="A156" s="39"/>
      <c r="B156" s="39"/>
      <c r="C156" s="39" t="s">
        <v>36</v>
      </c>
      <c r="D156" s="39" t="s">
        <v>229</v>
      </c>
      <c r="E156" s="39" t="s">
        <v>95</v>
      </c>
      <c r="F156" s="39">
        <v>0</v>
      </c>
      <c r="G156" s="39">
        <v>0</v>
      </c>
    </row>
    <row r="157" spans="1:7" x14ac:dyDescent="0.3">
      <c r="A157" s="39"/>
      <c r="B157" s="39"/>
      <c r="C157" s="39" t="s">
        <v>38</v>
      </c>
      <c r="D157" s="39" t="s">
        <v>230</v>
      </c>
      <c r="E157" s="39" t="s">
        <v>95</v>
      </c>
      <c r="F157" s="39">
        <v>0</v>
      </c>
      <c r="G157" s="39">
        <v>0</v>
      </c>
    </row>
    <row r="158" spans="1:7" x14ac:dyDescent="0.3">
      <c r="A158" s="39"/>
      <c r="B158" s="39"/>
      <c r="C158" s="39" t="s">
        <v>40</v>
      </c>
      <c r="D158" s="39" t="s">
        <v>231</v>
      </c>
      <c r="E158" s="39" t="s">
        <v>95</v>
      </c>
      <c r="F158" s="39">
        <v>1.3728457263037566E-141</v>
      </c>
      <c r="G158" s="39">
        <v>1.5172960220407182E-141</v>
      </c>
    </row>
    <row r="159" spans="1:7" x14ac:dyDescent="0.3">
      <c r="A159" s="39"/>
      <c r="B159" s="39"/>
      <c r="C159" s="39" t="s">
        <v>42</v>
      </c>
      <c r="D159" s="39" t="s">
        <v>234</v>
      </c>
      <c r="E159" s="39" t="s">
        <v>62</v>
      </c>
      <c r="F159" s="39">
        <v>9.434711100103975</v>
      </c>
      <c r="G159" s="39">
        <v>9.4347108346937425</v>
      </c>
    </row>
    <row r="160" spans="1:7" x14ac:dyDescent="0.3">
      <c r="A160" s="39"/>
      <c r="B160" s="39"/>
      <c r="C160" s="39" t="s">
        <v>45</v>
      </c>
      <c r="D160" s="39" t="s">
        <v>235</v>
      </c>
      <c r="E160" s="39" t="s">
        <v>62</v>
      </c>
      <c r="F160" s="39">
        <v>10.917812204105374</v>
      </c>
      <c r="G160" s="39">
        <v>10.917811880369635</v>
      </c>
    </row>
    <row r="161" spans="1:7" x14ac:dyDescent="0.3">
      <c r="A161" s="39"/>
      <c r="B161" s="65" t="s">
        <v>526</v>
      </c>
      <c r="C161" s="62" t="s">
        <v>264</v>
      </c>
      <c r="D161" s="62" t="s">
        <v>186</v>
      </c>
      <c r="E161" s="62" t="s">
        <v>185</v>
      </c>
      <c r="F161" s="63">
        <v>0</v>
      </c>
      <c r="G161" s="64">
        <v>0</v>
      </c>
    </row>
    <row r="162" spans="1:7" x14ac:dyDescent="0.3">
      <c r="A162" s="39"/>
      <c r="B162" s="62"/>
      <c r="C162" s="62" t="s">
        <v>264</v>
      </c>
      <c r="D162" s="62" t="s">
        <v>527</v>
      </c>
      <c r="E162" s="62" t="s">
        <v>47</v>
      </c>
      <c r="F162" s="63">
        <v>0</v>
      </c>
      <c r="G162" s="63">
        <v>0</v>
      </c>
    </row>
    <row r="163" spans="1:7" x14ac:dyDescent="0.3">
      <c r="A163" s="39"/>
      <c r="B163" s="62" t="s">
        <v>256</v>
      </c>
      <c r="C163" s="62"/>
      <c r="D163" s="62"/>
      <c r="E163" s="62"/>
      <c r="F163" s="62"/>
      <c r="G163" s="62"/>
    </row>
    <row r="164" spans="1:7" x14ac:dyDescent="0.3">
      <c r="A164" s="39"/>
      <c r="B164" s="62"/>
      <c r="C164" s="62" t="s">
        <v>103</v>
      </c>
      <c r="D164" s="62" t="e">
        <v>#N/A</v>
      </c>
      <c r="E164" s="62" t="e">
        <v>#N/A</v>
      </c>
      <c r="F164" s="62" t="e">
        <v>#N/A</v>
      </c>
      <c r="G164" s="62" t="e">
        <v>#N/A</v>
      </c>
    </row>
    <row r="165" spans="1:7" x14ac:dyDescent="0.3">
      <c r="A165" s="39"/>
      <c r="B165" s="62"/>
      <c r="C165" s="62" t="s">
        <v>127</v>
      </c>
      <c r="D165" s="62" t="e">
        <v>#N/A</v>
      </c>
      <c r="E165" s="62" t="e">
        <v>#N/A</v>
      </c>
      <c r="F165" s="62" t="e">
        <v>#N/A</v>
      </c>
      <c r="G165" s="62" t="e">
        <v>#N/A</v>
      </c>
    </row>
    <row r="166" spans="1:7" x14ac:dyDescent="0.3">
      <c r="A166" s="39"/>
      <c r="B166" s="62"/>
      <c r="C166" s="62" t="s">
        <v>133</v>
      </c>
      <c r="D166" s="62" t="e">
        <v>#N/A</v>
      </c>
      <c r="E166" s="62" t="e">
        <v>#N/A</v>
      </c>
      <c r="F166" s="62" t="e">
        <v>#N/A</v>
      </c>
      <c r="G166" s="62" t="e">
        <v>#N/A</v>
      </c>
    </row>
    <row r="167" spans="1:7" x14ac:dyDescent="0.3">
      <c r="A167" s="39"/>
      <c r="B167" s="62"/>
      <c r="C167" s="62" t="s">
        <v>113</v>
      </c>
      <c r="D167" s="62" t="e">
        <v>#N/A</v>
      </c>
      <c r="E167" s="62" t="e">
        <v>#N/A</v>
      </c>
      <c r="F167" s="62" t="e">
        <v>#N/A</v>
      </c>
      <c r="G167" s="62" t="e">
        <v>#N/A</v>
      </c>
    </row>
    <row r="168" spans="1:7" x14ac:dyDescent="0.3">
      <c r="A168" s="39"/>
      <c r="B168" s="62"/>
      <c r="C168" s="62" t="s">
        <v>143</v>
      </c>
      <c r="D168" s="62" t="e">
        <v>#N/A</v>
      </c>
      <c r="E168" s="62" t="e">
        <v>#N/A</v>
      </c>
      <c r="F168" s="62" t="e">
        <v>#N/A</v>
      </c>
      <c r="G168" s="62" t="e">
        <v>#N/A</v>
      </c>
    </row>
    <row r="169" spans="1:7" x14ac:dyDescent="0.3">
      <c r="A169" s="39"/>
      <c r="B169" s="62"/>
      <c r="C169" s="62" t="s">
        <v>160</v>
      </c>
      <c r="D169" s="62" t="e">
        <v>#N/A</v>
      </c>
      <c r="E169" s="62" t="e">
        <v>#N/A</v>
      </c>
      <c r="F169" s="62" t="e">
        <v>#N/A</v>
      </c>
      <c r="G169" s="62" t="e">
        <v>#N/A</v>
      </c>
    </row>
    <row r="170" spans="1:7" x14ac:dyDescent="0.3">
      <c r="A170" s="39"/>
      <c r="B170" s="62"/>
      <c r="C170" s="62" t="s">
        <v>111</v>
      </c>
      <c r="D170" s="62" t="e">
        <v>#N/A</v>
      </c>
      <c r="E170" s="62" t="e">
        <v>#N/A</v>
      </c>
      <c r="F170" s="62" t="e">
        <v>#N/A</v>
      </c>
      <c r="G170" s="62" t="e">
        <v>#N/A</v>
      </c>
    </row>
    <row r="171" spans="1:7" x14ac:dyDescent="0.3">
      <c r="A171" s="39"/>
      <c r="B171" s="62"/>
      <c r="C171" s="62" t="s">
        <v>162</v>
      </c>
      <c r="D171" s="62" t="e">
        <v>#N/A</v>
      </c>
      <c r="E171" s="62" t="e">
        <v>#N/A</v>
      </c>
      <c r="F171" s="62" t="e">
        <v>#N/A</v>
      </c>
      <c r="G171" s="62" t="e">
        <v>#N/A</v>
      </c>
    </row>
    <row r="172" spans="1:7" x14ac:dyDescent="0.3">
      <c r="A172" s="39"/>
      <c r="B172" s="62"/>
      <c r="C172" s="62" t="s">
        <v>119</v>
      </c>
      <c r="D172" s="62" t="e">
        <v>#N/A</v>
      </c>
      <c r="E172" s="62" t="e">
        <v>#N/A</v>
      </c>
      <c r="F172" s="62" t="e">
        <v>#N/A</v>
      </c>
      <c r="G172" s="62" t="e">
        <v>#N/A</v>
      </c>
    </row>
    <row r="173" spans="1:7" x14ac:dyDescent="0.3">
      <c r="A173" s="39"/>
      <c r="B173" s="62"/>
      <c r="C173" s="62" t="s">
        <v>528</v>
      </c>
      <c r="D173" s="62" t="e">
        <v>#N/A</v>
      </c>
      <c r="E173" s="62" t="e">
        <v>#N/A</v>
      </c>
      <c r="F173" s="62" t="e">
        <v>#N/A</v>
      </c>
      <c r="G173" s="62" t="e">
        <v>#N/A</v>
      </c>
    </row>
    <row r="174" spans="1:7" x14ac:dyDescent="0.3">
      <c r="A174" s="50" t="s">
        <v>535</v>
      </c>
      <c r="B174" s="39"/>
      <c r="C174" s="39"/>
      <c r="D174" s="39"/>
      <c r="E174" s="39"/>
      <c r="F174" s="39"/>
      <c r="G174" s="39"/>
    </row>
    <row r="175" spans="1:7" x14ac:dyDescent="0.3">
      <c r="A175" s="39"/>
      <c r="B175" s="50" t="s">
        <v>523</v>
      </c>
      <c r="C175" s="39" t="s">
        <v>264</v>
      </c>
      <c r="D175" s="39" t="s">
        <v>180</v>
      </c>
      <c r="E175" s="39" t="s">
        <v>64</v>
      </c>
      <c r="F175" s="61">
        <v>1230.3499830106186</v>
      </c>
      <c r="G175" s="61">
        <v>1230.3516255388429</v>
      </c>
    </row>
    <row r="176" spans="1:7" x14ac:dyDescent="0.3">
      <c r="A176" s="39"/>
      <c r="B176" s="39"/>
      <c r="C176" s="39" t="s">
        <v>264</v>
      </c>
      <c r="D176" s="39" t="s">
        <v>175</v>
      </c>
      <c r="E176" s="39" t="s">
        <v>48</v>
      </c>
      <c r="F176" s="39">
        <v>1.43</v>
      </c>
      <c r="G176" s="39">
        <v>1.43</v>
      </c>
    </row>
    <row r="177" spans="1:7" x14ac:dyDescent="0.3">
      <c r="A177" s="39"/>
      <c r="B177" s="39"/>
      <c r="C177" s="39" t="s">
        <v>264</v>
      </c>
      <c r="D177" s="39" t="s">
        <v>176</v>
      </c>
      <c r="E177" s="39" t="s">
        <v>49</v>
      </c>
      <c r="F177" s="39">
        <v>60</v>
      </c>
      <c r="G177" s="39">
        <v>60</v>
      </c>
    </row>
    <row r="178" spans="1:7" x14ac:dyDescent="0.3">
      <c r="A178" s="39"/>
      <c r="B178" s="39"/>
      <c r="C178" s="39" t="s">
        <v>264</v>
      </c>
      <c r="D178" s="39" t="s">
        <v>182</v>
      </c>
      <c r="E178" s="39" t="s">
        <v>80</v>
      </c>
      <c r="F178" s="39">
        <v>1593.7327943736902</v>
      </c>
      <c r="G178" s="39">
        <v>1593.7348650962231</v>
      </c>
    </row>
    <row r="179" spans="1:7" x14ac:dyDescent="0.3">
      <c r="A179" s="39"/>
      <c r="B179" s="39" t="s">
        <v>256</v>
      </c>
      <c r="C179" s="39"/>
      <c r="D179" s="39"/>
      <c r="E179" s="39"/>
      <c r="F179" s="39"/>
      <c r="G179" s="39"/>
    </row>
    <row r="180" spans="1:7" x14ac:dyDescent="0.3">
      <c r="A180" s="39"/>
      <c r="B180" s="39"/>
      <c r="C180" s="39" t="s">
        <v>5</v>
      </c>
      <c r="D180" s="39" t="s">
        <v>213</v>
      </c>
      <c r="E180" s="39" t="s">
        <v>95</v>
      </c>
      <c r="F180" s="39">
        <v>0</v>
      </c>
      <c r="G180" s="39">
        <v>0</v>
      </c>
    </row>
    <row r="181" spans="1:7" x14ac:dyDescent="0.3">
      <c r="A181" s="39"/>
      <c r="B181" s="39"/>
      <c r="C181" s="39" t="s">
        <v>8</v>
      </c>
      <c r="D181" s="39" t="s">
        <v>214</v>
      </c>
      <c r="E181" s="39" t="s">
        <v>95</v>
      </c>
      <c r="F181" s="39">
        <v>0</v>
      </c>
      <c r="G181" s="39">
        <v>0</v>
      </c>
    </row>
    <row r="182" spans="1:7" x14ac:dyDescent="0.3">
      <c r="A182" s="39"/>
      <c r="B182" s="39"/>
      <c r="C182" s="39" t="s">
        <v>10</v>
      </c>
      <c r="D182" s="39" t="s">
        <v>215</v>
      </c>
      <c r="E182" s="39" t="s">
        <v>95</v>
      </c>
      <c r="F182" s="39">
        <v>0</v>
      </c>
      <c r="G182" s="39">
        <v>0</v>
      </c>
    </row>
    <row r="183" spans="1:7" x14ac:dyDescent="0.3">
      <c r="A183" s="39"/>
      <c r="B183" s="39"/>
      <c r="C183" s="39" t="s">
        <v>12</v>
      </c>
      <c r="D183" s="39" t="s">
        <v>216</v>
      </c>
      <c r="E183" s="39" t="s">
        <v>95</v>
      </c>
      <c r="F183" s="39">
        <v>0</v>
      </c>
      <c r="G183" s="39">
        <v>0</v>
      </c>
    </row>
    <row r="184" spans="1:7" x14ac:dyDescent="0.3">
      <c r="A184" s="39"/>
      <c r="B184" s="39"/>
      <c r="C184" s="39" t="s">
        <v>14</v>
      </c>
      <c r="D184" s="39" t="s">
        <v>217</v>
      </c>
      <c r="E184" s="39" t="s">
        <v>95</v>
      </c>
      <c r="F184" s="39">
        <v>8.574545594561718E-2</v>
      </c>
      <c r="G184" s="39">
        <v>8.5745441975788733E-2</v>
      </c>
    </row>
    <row r="185" spans="1:7" x14ac:dyDescent="0.3">
      <c r="A185" s="39"/>
      <c r="B185" s="39"/>
      <c r="C185" s="39" t="s">
        <v>16</v>
      </c>
      <c r="D185" s="39" t="s">
        <v>218</v>
      </c>
      <c r="E185" s="39" t="s">
        <v>95</v>
      </c>
      <c r="F185" s="39">
        <v>0.3411836381245828</v>
      </c>
      <c r="G185" s="39">
        <v>0.34118356243376935</v>
      </c>
    </row>
    <row r="186" spans="1:7" x14ac:dyDescent="0.3">
      <c r="A186" s="39"/>
      <c r="B186" s="39"/>
      <c r="C186" s="39" t="s">
        <v>18</v>
      </c>
      <c r="D186" s="39" t="s">
        <v>220</v>
      </c>
      <c r="E186" s="39" t="s">
        <v>95</v>
      </c>
      <c r="F186" s="39">
        <v>0.3772814453210514</v>
      </c>
      <c r="G186" s="39">
        <v>0.37728153062162001</v>
      </c>
    </row>
    <row r="187" spans="1:7" x14ac:dyDescent="0.3">
      <c r="A187" s="39"/>
      <c r="B187" s="39"/>
      <c r="C187" s="39" t="s">
        <v>20</v>
      </c>
      <c r="D187" s="39" t="s">
        <v>221</v>
      </c>
      <c r="E187" s="39" t="s">
        <v>95</v>
      </c>
      <c r="F187" s="39">
        <v>4.7415230136050694E-2</v>
      </c>
      <c r="G187" s="39">
        <v>4.7415229088392671E-2</v>
      </c>
    </row>
    <row r="188" spans="1:7" x14ac:dyDescent="0.3">
      <c r="A188" s="39"/>
      <c r="B188" s="39"/>
      <c r="C188" s="39" t="s">
        <v>22</v>
      </c>
      <c r="D188" s="39" t="s">
        <v>222</v>
      </c>
      <c r="E188" s="39" t="s">
        <v>95</v>
      </c>
      <c r="F188" s="39">
        <v>0.14518246107220167</v>
      </c>
      <c r="G188" s="39">
        <v>0.14518245588657736</v>
      </c>
    </row>
    <row r="189" spans="1:7" x14ac:dyDescent="0.3">
      <c r="A189" s="39"/>
      <c r="B189" s="39"/>
      <c r="C189" s="39" t="s">
        <v>24</v>
      </c>
      <c r="D189" s="39" t="s">
        <v>223</v>
      </c>
      <c r="E189" s="39" t="s">
        <v>95</v>
      </c>
      <c r="F189" s="39">
        <v>0</v>
      </c>
      <c r="G189" s="39">
        <v>0</v>
      </c>
    </row>
    <row r="190" spans="1:7" x14ac:dyDescent="0.3">
      <c r="A190" s="39"/>
      <c r="B190" s="39"/>
      <c r="C190" s="39" t="s">
        <v>26</v>
      </c>
      <c r="D190" s="39" t="s">
        <v>224</v>
      </c>
      <c r="E190" s="39" t="s">
        <v>95</v>
      </c>
      <c r="F190" s="39">
        <v>0</v>
      </c>
      <c r="G190" s="39">
        <v>0</v>
      </c>
    </row>
    <row r="191" spans="1:7" x14ac:dyDescent="0.3">
      <c r="A191" s="39"/>
      <c r="B191" s="39"/>
      <c r="C191" s="39" t="s">
        <v>28</v>
      </c>
      <c r="D191" s="39" t="s">
        <v>225</v>
      </c>
      <c r="E191" s="39" t="s">
        <v>95</v>
      </c>
      <c r="F191" s="39">
        <v>0</v>
      </c>
      <c r="G191" s="39">
        <v>0</v>
      </c>
    </row>
    <row r="192" spans="1:7" x14ac:dyDescent="0.3">
      <c r="A192" s="39"/>
      <c r="B192" s="39"/>
      <c r="C192" s="39" t="s">
        <v>30</v>
      </c>
      <c r="D192" s="39" t="s">
        <v>226</v>
      </c>
      <c r="E192" s="39" t="s">
        <v>95</v>
      </c>
      <c r="F192" s="39">
        <v>3.1917694004961468E-3</v>
      </c>
      <c r="G192" s="39">
        <v>3.191779993851816E-3</v>
      </c>
    </row>
    <row r="193" spans="1:7" x14ac:dyDescent="0.3">
      <c r="A193" s="39"/>
      <c r="B193" s="39"/>
      <c r="C193" s="39" t="s">
        <v>32</v>
      </c>
      <c r="D193" s="39" t="s">
        <v>227</v>
      </c>
      <c r="E193" s="39" t="s">
        <v>95</v>
      </c>
      <c r="F193" s="39">
        <v>0</v>
      </c>
      <c r="G193" s="39">
        <v>0</v>
      </c>
    </row>
    <row r="194" spans="1:7" x14ac:dyDescent="0.3">
      <c r="A194" s="39"/>
      <c r="B194" s="39"/>
      <c r="C194" s="39" t="s">
        <v>34</v>
      </c>
      <c r="D194" s="39" t="s">
        <v>228</v>
      </c>
      <c r="E194" s="39" t="s">
        <v>95</v>
      </c>
      <c r="F194" s="39">
        <v>0</v>
      </c>
      <c r="G194" s="39">
        <v>0</v>
      </c>
    </row>
    <row r="195" spans="1:7" x14ac:dyDescent="0.3">
      <c r="A195" s="39"/>
      <c r="B195" s="39"/>
      <c r="C195" s="39" t="s">
        <v>36</v>
      </c>
      <c r="D195" s="39" t="s">
        <v>229</v>
      </c>
      <c r="E195" s="39" t="s">
        <v>95</v>
      </c>
      <c r="F195" s="39">
        <v>0</v>
      </c>
      <c r="G195" s="39">
        <v>0</v>
      </c>
    </row>
    <row r="196" spans="1:7" x14ac:dyDescent="0.3">
      <c r="A196" s="39"/>
      <c r="B196" s="39"/>
      <c r="C196" s="39" t="s">
        <v>38</v>
      </c>
      <c r="D196" s="39" t="s">
        <v>230</v>
      </c>
      <c r="E196" s="39" t="s">
        <v>95</v>
      </c>
      <c r="F196" s="39">
        <v>0</v>
      </c>
      <c r="G196" s="39">
        <v>0</v>
      </c>
    </row>
    <row r="197" spans="1:7" x14ac:dyDescent="0.3">
      <c r="A197" s="39"/>
      <c r="B197" s="39"/>
      <c r="C197" s="39" t="s">
        <v>40</v>
      </c>
      <c r="D197" s="39" t="s">
        <v>231</v>
      </c>
      <c r="E197" s="39" t="s">
        <v>95</v>
      </c>
      <c r="F197" s="39">
        <v>1.5133715069014382E-141</v>
      </c>
      <c r="G197" s="39">
        <v>1.6726077684459237E-141</v>
      </c>
    </row>
    <row r="198" spans="1:7" x14ac:dyDescent="0.3">
      <c r="A198" s="39"/>
      <c r="B198" s="39"/>
      <c r="C198" s="39" t="s">
        <v>42</v>
      </c>
      <c r="D198" s="39" t="s">
        <v>234</v>
      </c>
      <c r="E198" s="39" t="s">
        <v>62</v>
      </c>
      <c r="F198" s="39">
        <v>10.362301541065097</v>
      </c>
      <c r="G198" s="39">
        <v>10.362300684516725</v>
      </c>
    </row>
    <row r="199" spans="1:7" x14ac:dyDescent="0.3">
      <c r="A199" s="39"/>
      <c r="B199" s="39"/>
      <c r="C199" s="39" t="s">
        <v>45</v>
      </c>
      <c r="D199" s="39" t="s">
        <v>235</v>
      </c>
      <c r="E199" s="39" t="s">
        <v>62</v>
      </c>
      <c r="F199" s="39">
        <v>11.798200866239437</v>
      </c>
      <c r="G199" s="39">
        <v>11.798199974384261</v>
      </c>
    </row>
    <row r="200" spans="1:7" x14ac:dyDescent="0.3">
      <c r="A200" s="50" t="s">
        <v>536</v>
      </c>
      <c r="B200" s="39"/>
      <c r="C200" s="39"/>
      <c r="D200" s="39"/>
      <c r="E200" s="39"/>
      <c r="F200" s="39"/>
      <c r="G200" s="39"/>
    </row>
    <row r="201" spans="1:7" x14ac:dyDescent="0.3">
      <c r="A201" s="39"/>
      <c r="B201" s="50" t="s">
        <v>523</v>
      </c>
      <c r="C201" s="39" t="s">
        <v>264</v>
      </c>
      <c r="D201" s="39" t="s">
        <v>180</v>
      </c>
      <c r="E201" s="39" t="s">
        <v>64</v>
      </c>
      <c r="F201" s="61">
        <v>2546.7403523058106</v>
      </c>
      <c r="G201" s="61">
        <v>2551.7095428338662</v>
      </c>
    </row>
    <row r="202" spans="1:7" x14ac:dyDescent="0.3">
      <c r="A202" s="39"/>
      <c r="B202" s="39"/>
      <c r="C202" s="39" t="s">
        <v>264</v>
      </c>
      <c r="D202" s="39" t="s">
        <v>175</v>
      </c>
      <c r="E202" s="39" t="s">
        <v>48</v>
      </c>
      <c r="F202" s="39">
        <v>1</v>
      </c>
      <c r="G202" s="39">
        <v>1</v>
      </c>
    </row>
    <row r="203" spans="1:7" x14ac:dyDescent="0.3">
      <c r="A203" s="39"/>
      <c r="B203" s="39"/>
      <c r="C203" s="39" t="s">
        <v>264</v>
      </c>
      <c r="D203" s="39" t="s">
        <v>176</v>
      </c>
      <c r="E203" s="39" t="s">
        <v>49</v>
      </c>
      <c r="F203" s="39">
        <v>1120</v>
      </c>
      <c r="G203" s="39">
        <v>1120</v>
      </c>
    </row>
    <row r="204" spans="1:7" x14ac:dyDescent="0.3">
      <c r="A204" s="39"/>
      <c r="B204" s="39"/>
      <c r="C204" s="39" t="s">
        <v>264</v>
      </c>
      <c r="D204" s="39" t="s">
        <v>182</v>
      </c>
      <c r="E204" s="39" t="s">
        <v>80</v>
      </c>
      <c r="F204" s="39">
        <v>2031.127846350754</v>
      </c>
      <c r="G204" s="39">
        <v>2035.0469074790576</v>
      </c>
    </row>
    <row r="205" spans="1:7" x14ac:dyDescent="0.3">
      <c r="A205" s="39"/>
      <c r="B205" s="39" t="s">
        <v>256</v>
      </c>
      <c r="C205" s="39"/>
      <c r="D205" s="39"/>
      <c r="E205" s="39"/>
      <c r="F205" s="39"/>
      <c r="G205" s="39"/>
    </row>
    <row r="206" spans="1:7" x14ac:dyDescent="0.3">
      <c r="A206" s="39"/>
      <c r="B206" s="39"/>
      <c r="C206" s="39" t="s">
        <v>5</v>
      </c>
      <c r="D206" s="39" t="s">
        <v>213</v>
      </c>
      <c r="E206" s="39" t="s">
        <v>95</v>
      </c>
      <c r="F206" s="39">
        <v>1.0550098825440623E-2</v>
      </c>
      <c r="G206" s="39">
        <v>1.0551217719581119E-2</v>
      </c>
    </row>
    <row r="207" spans="1:7" x14ac:dyDescent="0.3">
      <c r="A207" s="39"/>
      <c r="B207" s="39"/>
      <c r="C207" s="39" t="s">
        <v>8</v>
      </c>
      <c r="D207" s="39" t="s">
        <v>214</v>
      </c>
      <c r="E207" s="39" t="s">
        <v>95</v>
      </c>
      <c r="F207" s="39">
        <v>0</v>
      </c>
      <c r="G207" s="39">
        <v>0</v>
      </c>
    </row>
    <row r="208" spans="1:7" x14ac:dyDescent="0.3">
      <c r="A208" s="39"/>
      <c r="B208" s="39"/>
      <c r="C208" s="39" t="s">
        <v>10</v>
      </c>
      <c r="D208" s="39" t="s">
        <v>215</v>
      </c>
      <c r="E208" s="39" t="s">
        <v>95</v>
      </c>
      <c r="F208" s="39">
        <v>0</v>
      </c>
      <c r="G208" s="39">
        <v>0</v>
      </c>
    </row>
    <row r="209" spans="1:7" x14ac:dyDescent="0.3">
      <c r="A209" s="39"/>
      <c r="B209" s="39"/>
      <c r="C209" s="39" t="s">
        <v>12</v>
      </c>
      <c r="D209" s="39" t="s">
        <v>216</v>
      </c>
      <c r="E209" s="39" t="s">
        <v>95</v>
      </c>
      <c r="F209" s="39">
        <v>0</v>
      </c>
      <c r="G209" s="39">
        <v>0</v>
      </c>
    </row>
    <row r="210" spans="1:7" x14ac:dyDescent="0.3">
      <c r="A210" s="39"/>
      <c r="B210" s="39"/>
      <c r="C210" s="39" t="s">
        <v>14</v>
      </c>
      <c r="D210" s="39" t="s">
        <v>217</v>
      </c>
      <c r="E210" s="39" t="s">
        <v>95</v>
      </c>
      <c r="F210" s="39">
        <v>0</v>
      </c>
      <c r="G210" s="39">
        <v>0</v>
      </c>
    </row>
    <row r="211" spans="1:7" x14ac:dyDescent="0.3">
      <c r="A211" s="39"/>
      <c r="B211" s="39"/>
      <c r="C211" s="39" t="s">
        <v>16</v>
      </c>
      <c r="D211" s="39" t="s">
        <v>218</v>
      </c>
      <c r="E211" s="39" t="s">
        <v>95</v>
      </c>
      <c r="F211" s="39">
        <v>-4.5438561469723297E-28</v>
      </c>
      <c r="G211" s="39">
        <v>-1.2084270793130462E-29</v>
      </c>
    </row>
    <row r="212" spans="1:7" x14ac:dyDescent="0.3">
      <c r="A212" s="39"/>
      <c r="B212" s="39"/>
      <c r="C212" s="39" t="s">
        <v>18</v>
      </c>
      <c r="D212" s="39" t="s">
        <v>220</v>
      </c>
      <c r="E212" s="39" t="s">
        <v>95</v>
      </c>
      <c r="F212" s="39">
        <v>0.20252624872022193</v>
      </c>
      <c r="G212" s="39">
        <v>0.20249877531480281</v>
      </c>
    </row>
    <row r="213" spans="1:7" x14ac:dyDescent="0.3">
      <c r="A213" s="39"/>
      <c r="B213" s="39"/>
      <c r="C213" s="39" t="s">
        <v>20</v>
      </c>
      <c r="D213" s="39" t="s">
        <v>221</v>
      </c>
      <c r="E213" s="39" t="s">
        <v>95</v>
      </c>
      <c r="F213" s="39">
        <v>0</v>
      </c>
      <c r="G213" s="39">
        <v>0</v>
      </c>
    </row>
    <row r="214" spans="1:7" x14ac:dyDescent="0.3">
      <c r="A214" s="39"/>
      <c r="B214" s="39"/>
      <c r="C214" s="39" t="s">
        <v>22</v>
      </c>
      <c r="D214" s="39" t="s">
        <v>222</v>
      </c>
      <c r="E214" s="39" t="s">
        <v>95</v>
      </c>
      <c r="F214" s="39">
        <v>0.13900040104763586</v>
      </c>
      <c r="G214" s="39">
        <v>0.13894634377611373</v>
      </c>
    </row>
    <row r="215" spans="1:7" x14ac:dyDescent="0.3">
      <c r="A215" s="39"/>
      <c r="B215" s="39"/>
      <c r="C215" s="39" t="s">
        <v>24</v>
      </c>
      <c r="D215" s="39" t="s">
        <v>223</v>
      </c>
      <c r="E215" s="39" t="s">
        <v>95</v>
      </c>
      <c r="F215" s="39">
        <v>0</v>
      </c>
      <c r="G215" s="39">
        <v>0</v>
      </c>
    </row>
    <row r="216" spans="1:7" x14ac:dyDescent="0.3">
      <c r="A216" s="39"/>
      <c r="B216" s="39"/>
      <c r="C216" s="39" t="s">
        <v>26</v>
      </c>
      <c r="D216" s="39" t="s">
        <v>224</v>
      </c>
      <c r="E216" s="39" t="s">
        <v>95</v>
      </c>
      <c r="F216" s="39">
        <v>5.8453950861806421E-193</v>
      </c>
      <c r="G216" s="39">
        <v>-6.8394745283747246E-42</v>
      </c>
    </row>
    <row r="217" spans="1:7" x14ac:dyDescent="0.3">
      <c r="A217" s="39"/>
      <c r="B217" s="39"/>
      <c r="C217" s="39" t="s">
        <v>28</v>
      </c>
      <c r="D217" s="39" t="s">
        <v>225</v>
      </c>
      <c r="E217" s="39" t="s">
        <v>95</v>
      </c>
      <c r="F217" s="39">
        <v>0</v>
      </c>
      <c r="G217" s="39">
        <v>0</v>
      </c>
    </row>
    <row r="218" spans="1:7" x14ac:dyDescent="0.3">
      <c r="A218" s="39"/>
      <c r="B218" s="39"/>
      <c r="C218" s="39" t="s">
        <v>30</v>
      </c>
      <c r="D218" s="39" t="s">
        <v>226</v>
      </c>
      <c r="E218" s="39" t="s">
        <v>95</v>
      </c>
      <c r="F218" s="39">
        <v>0.61901241403440166</v>
      </c>
      <c r="G218" s="39">
        <v>0.61907691360696371</v>
      </c>
    </row>
    <row r="219" spans="1:7" x14ac:dyDescent="0.3">
      <c r="A219" s="39"/>
      <c r="B219" s="39"/>
      <c r="C219" s="39" t="s">
        <v>32</v>
      </c>
      <c r="D219" s="39" t="s">
        <v>227</v>
      </c>
      <c r="E219" s="39" t="s">
        <v>95</v>
      </c>
      <c r="F219" s="39">
        <v>0</v>
      </c>
      <c r="G219" s="39">
        <v>0</v>
      </c>
    </row>
    <row r="220" spans="1:7" x14ac:dyDescent="0.3">
      <c r="A220" s="39"/>
      <c r="B220" s="39"/>
      <c r="C220" s="39" t="s">
        <v>34</v>
      </c>
      <c r="D220" s="39" t="s">
        <v>228</v>
      </c>
      <c r="E220" s="39" t="s">
        <v>95</v>
      </c>
      <c r="F220" s="39">
        <v>0</v>
      </c>
      <c r="G220" s="39">
        <v>0</v>
      </c>
    </row>
    <row r="221" spans="1:7" x14ac:dyDescent="0.3">
      <c r="A221" s="39"/>
      <c r="B221" s="39"/>
      <c r="C221" s="39" t="s">
        <v>36</v>
      </c>
      <c r="D221" s="39" t="s">
        <v>229</v>
      </c>
      <c r="E221" s="39" t="s">
        <v>95</v>
      </c>
      <c r="F221" s="39">
        <v>2.5228971087899094E-9</v>
      </c>
      <c r="G221" s="39">
        <v>1.2848585202693936E-5</v>
      </c>
    </row>
    <row r="222" spans="1:7" x14ac:dyDescent="0.3">
      <c r="A222" s="39"/>
      <c r="B222" s="39"/>
      <c r="C222" s="39" t="s">
        <v>38</v>
      </c>
      <c r="D222" s="39" t="s">
        <v>230</v>
      </c>
      <c r="E222" s="39" t="s">
        <v>95</v>
      </c>
      <c r="F222" s="39">
        <v>2.8910834849402635E-2</v>
      </c>
      <c r="G222" s="39">
        <v>2.8913900997335946E-2</v>
      </c>
    </row>
    <row r="223" spans="1:7" x14ac:dyDescent="0.3">
      <c r="A223" s="39"/>
      <c r="B223" s="39"/>
      <c r="C223" s="39" t="s">
        <v>40</v>
      </c>
      <c r="D223" s="39" t="s">
        <v>231</v>
      </c>
      <c r="E223" s="39" t="s">
        <v>95</v>
      </c>
      <c r="F223" s="39">
        <v>4.4923855664433795E-142</v>
      </c>
      <c r="G223" s="39">
        <v>-1.9695853571004442E-41</v>
      </c>
    </row>
    <row r="224" spans="1:7" x14ac:dyDescent="0.3">
      <c r="A224" s="39"/>
      <c r="B224" s="39"/>
      <c r="C224" s="39" t="s">
        <v>42</v>
      </c>
      <c r="D224" s="39" t="s">
        <v>234</v>
      </c>
      <c r="E224" s="39" t="s">
        <v>62</v>
      </c>
      <c r="F224" s="39">
        <v>2.2017999999999999E-8</v>
      </c>
      <c r="G224" s="39">
        <v>4.9002738094498046E-5</v>
      </c>
    </row>
    <row r="225" spans="1:7" x14ac:dyDescent="0.3">
      <c r="A225" s="39"/>
      <c r="B225" s="39"/>
      <c r="C225" s="39" t="s">
        <v>45</v>
      </c>
      <c r="D225" s="39" t="s">
        <v>235</v>
      </c>
      <c r="E225" s="39" t="s">
        <v>62</v>
      </c>
      <c r="F225" s="39">
        <v>0.42570451250712249</v>
      </c>
      <c r="G225" s="39">
        <v>0.42559716397523267</v>
      </c>
    </row>
    <row r="226" spans="1:7" x14ac:dyDescent="0.3">
      <c r="A226" s="50" t="s">
        <v>537</v>
      </c>
      <c r="B226" s="39"/>
      <c r="C226" s="39"/>
      <c r="D226" s="39"/>
      <c r="E226" s="39"/>
      <c r="F226" s="39"/>
      <c r="G226" s="39"/>
    </row>
    <row r="227" spans="1:7" x14ac:dyDescent="0.3">
      <c r="A227" s="39"/>
      <c r="B227" s="50" t="s">
        <v>523</v>
      </c>
      <c r="C227" s="39" t="s">
        <v>264</v>
      </c>
      <c r="D227" s="39" t="s">
        <v>180</v>
      </c>
      <c r="E227" s="39" t="s">
        <v>64</v>
      </c>
      <c r="F227" s="61">
        <v>9.5513561694677951E-2</v>
      </c>
      <c r="G227" s="61">
        <v>487.37960994655947</v>
      </c>
    </row>
    <row r="228" spans="1:7" x14ac:dyDescent="0.3">
      <c r="A228" s="39"/>
      <c r="B228" s="39"/>
      <c r="C228" s="39" t="s">
        <v>264</v>
      </c>
      <c r="D228" s="39" t="s">
        <v>175</v>
      </c>
      <c r="E228" s="39" t="s">
        <v>48</v>
      </c>
      <c r="F228" s="39">
        <v>1.7</v>
      </c>
      <c r="G228" s="39">
        <v>1.7</v>
      </c>
    </row>
    <row r="229" spans="1:7" x14ac:dyDescent="0.3">
      <c r="A229" s="39"/>
      <c r="B229" s="39"/>
      <c r="C229" s="39" t="s">
        <v>264</v>
      </c>
      <c r="D229" s="39" t="s">
        <v>176</v>
      </c>
      <c r="E229" s="39" t="s">
        <v>49</v>
      </c>
      <c r="F229" s="39">
        <v>57.624516325768099</v>
      </c>
      <c r="G229" s="39">
        <v>57.624516325768099</v>
      </c>
    </row>
    <row r="230" spans="1:7" x14ac:dyDescent="0.3">
      <c r="A230" s="39"/>
      <c r="B230" s="39"/>
      <c r="C230" s="39" t="s">
        <v>264</v>
      </c>
      <c r="D230" s="39" t="s">
        <v>182</v>
      </c>
      <c r="E230" s="39" t="s">
        <v>80</v>
      </c>
      <c r="F230" s="39">
        <v>5.1861211102515944E-2</v>
      </c>
      <c r="G230" s="39">
        <v>264.63359118884989</v>
      </c>
    </row>
    <row r="231" spans="1:7" x14ac:dyDescent="0.3">
      <c r="A231" s="39"/>
      <c r="B231" s="39" t="s">
        <v>256</v>
      </c>
      <c r="C231" s="39"/>
      <c r="D231" s="39"/>
      <c r="E231" s="39"/>
      <c r="F231" s="39"/>
      <c r="G231" s="39"/>
    </row>
    <row r="232" spans="1:7" x14ac:dyDescent="0.3">
      <c r="A232" s="39"/>
      <c r="B232" s="39"/>
      <c r="C232" s="39" t="s">
        <v>5</v>
      </c>
      <c r="D232" s="39" t="s">
        <v>213</v>
      </c>
      <c r="E232" s="39" t="s">
        <v>95</v>
      </c>
      <c r="F232" s="39">
        <v>2.2363430751396487E-18</v>
      </c>
      <c r="G232" s="39">
        <v>-3.0744737481580889E-18</v>
      </c>
    </row>
    <row r="233" spans="1:7" x14ac:dyDescent="0.3">
      <c r="A233" s="39"/>
      <c r="B233" s="39"/>
      <c r="C233" s="39" t="s">
        <v>8</v>
      </c>
      <c r="D233" s="39" t="s">
        <v>214</v>
      </c>
      <c r="E233" s="39" t="s">
        <v>95</v>
      </c>
      <c r="F233" s="39">
        <v>1.4811980925683132E-45</v>
      </c>
      <c r="G233" s="39">
        <v>0</v>
      </c>
    </row>
    <row r="234" spans="1:7" x14ac:dyDescent="0.3">
      <c r="A234" s="39"/>
      <c r="B234" s="39"/>
      <c r="C234" s="39" t="s">
        <v>10</v>
      </c>
      <c r="D234" s="39" t="s">
        <v>215</v>
      </c>
      <c r="E234" s="39" t="s">
        <v>95</v>
      </c>
      <c r="F234" s="39">
        <v>0</v>
      </c>
      <c r="G234" s="39">
        <v>0</v>
      </c>
    </row>
    <row r="235" spans="1:7" x14ac:dyDescent="0.3">
      <c r="A235" s="39"/>
      <c r="B235" s="39"/>
      <c r="C235" s="39" t="s">
        <v>12</v>
      </c>
      <c r="D235" s="39" t="s">
        <v>216</v>
      </c>
      <c r="E235" s="39" t="s">
        <v>95</v>
      </c>
      <c r="F235" s="39">
        <v>0</v>
      </c>
      <c r="G235" s="39">
        <v>0</v>
      </c>
    </row>
    <row r="236" spans="1:7" x14ac:dyDescent="0.3">
      <c r="A236" s="39"/>
      <c r="B236" s="39"/>
      <c r="C236" s="39" t="s">
        <v>14</v>
      </c>
      <c r="D236" s="39" t="s">
        <v>217</v>
      </c>
      <c r="E236" s="39" t="s">
        <v>95</v>
      </c>
      <c r="F236" s="39">
        <v>-5.5896537235315887E-143</v>
      </c>
      <c r="G236" s="39">
        <v>0</v>
      </c>
    </row>
    <row r="237" spans="1:7" x14ac:dyDescent="0.3">
      <c r="A237" s="39"/>
      <c r="B237" s="39"/>
      <c r="C237" s="39" t="s">
        <v>16</v>
      </c>
      <c r="D237" s="39" t="s">
        <v>218</v>
      </c>
      <c r="E237" s="39" t="s">
        <v>95</v>
      </c>
      <c r="F237" s="39">
        <v>3.8592770166664114E-48</v>
      </c>
      <c r="G237" s="39">
        <v>1.4413115150108109E-38</v>
      </c>
    </row>
    <row r="238" spans="1:7" x14ac:dyDescent="0.3">
      <c r="A238" s="39"/>
      <c r="B238" s="39"/>
      <c r="C238" s="39" t="s">
        <v>18</v>
      </c>
      <c r="D238" s="39" t="s">
        <v>220</v>
      </c>
      <c r="E238" s="39" t="s">
        <v>95</v>
      </c>
      <c r="F238" s="39">
        <v>0.95417666671703727</v>
      </c>
      <c r="G238" s="39">
        <v>0.9541766667170376</v>
      </c>
    </row>
    <row r="239" spans="1:7" x14ac:dyDescent="0.3">
      <c r="A239" s="39"/>
      <c r="B239" s="39"/>
      <c r="C239" s="39" t="s">
        <v>20</v>
      </c>
      <c r="D239" s="39" t="s">
        <v>221</v>
      </c>
      <c r="E239" s="39" t="s">
        <v>95</v>
      </c>
      <c r="F239" s="39">
        <v>3.4863219317211871E-83</v>
      </c>
      <c r="G239" s="39">
        <v>0</v>
      </c>
    </row>
    <row r="240" spans="1:7" x14ac:dyDescent="0.3">
      <c r="A240" s="39"/>
      <c r="B240" s="39"/>
      <c r="C240" s="39" t="s">
        <v>22</v>
      </c>
      <c r="D240" s="39" t="s">
        <v>222</v>
      </c>
      <c r="E240" s="39" t="s">
        <v>95</v>
      </c>
      <c r="F240" s="39">
        <v>4.5823333282962363E-2</v>
      </c>
      <c r="G240" s="39">
        <v>4.5823333282962349E-2</v>
      </c>
    </row>
    <row r="241" spans="1:7" x14ac:dyDescent="0.3">
      <c r="A241" s="39"/>
      <c r="B241" s="39"/>
      <c r="C241" s="39" t="s">
        <v>24</v>
      </c>
      <c r="D241" s="39" t="s">
        <v>223</v>
      </c>
      <c r="E241" s="39" t="s">
        <v>95</v>
      </c>
      <c r="F241" s="39">
        <v>-1.7020405883522197E-30</v>
      </c>
      <c r="G241" s="39">
        <v>1.034947106976673E-29</v>
      </c>
    </row>
    <row r="242" spans="1:7" x14ac:dyDescent="0.3">
      <c r="A242" s="39"/>
      <c r="B242" s="39"/>
      <c r="C242" s="39" t="s">
        <v>26</v>
      </c>
      <c r="D242" s="39" t="s">
        <v>224</v>
      </c>
      <c r="E242" s="39" t="s">
        <v>95</v>
      </c>
      <c r="F242" s="39">
        <v>5.5797174350321293E-209</v>
      </c>
      <c r="G242" s="39">
        <v>-8.9429041261294824E-59</v>
      </c>
    </row>
    <row r="243" spans="1:7" x14ac:dyDescent="0.3">
      <c r="A243" s="39"/>
      <c r="B243" s="39"/>
      <c r="C243" s="39" t="s">
        <v>28</v>
      </c>
      <c r="D243" s="39" t="s">
        <v>225</v>
      </c>
      <c r="E243" s="39" t="s">
        <v>95</v>
      </c>
      <c r="F243" s="39">
        <v>0</v>
      </c>
      <c r="G243" s="39">
        <v>0</v>
      </c>
    </row>
    <row r="244" spans="1:7" x14ac:dyDescent="0.3">
      <c r="A244" s="39"/>
      <c r="B244" s="39"/>
      <c r="C244" s="39" t="s">
        <v>30</v>
      </c>
      <c r="D244" s="39" t="s">
        <v>226</v>
      </c>
      <c r="E244" s="39" t="s">
        <v>95</v>
      </c>
      <c r="F244" s="39">
        <v>2.8909775323230876E-16</v>
      </c>
      <c r="G244" s="39">
        <v>-6.5085394875633063E-17</v>
      </c>
    </row>
    <row r="245" spans="1:7" x14ac:dyDescent="0.3">
      <c r="A245" s="39"/>
      <c r="B245" s="39"/>
      <c r="C245" s="39" t="s">
        <v>32</v>
      </c>
      <c r="D245" s="39" t="s">
        <v>227</v>
      </c>
      <c r="E245" s="39" t="s">
        <v>95</v>
      </c>
      <c r="F245" s="39">
        <v>-5.3261112725205962E-26</v>
      </c>
      <c r="G245" s="39">
        <v>0</v>
      </c>
    </row>
    <row r="246" spans="1:7" x14ac:dyDescent="0.3">
      <c r="A246" s="39"/>
      <c r="B246" s="39"/>
      <c r="C246" s="39" t="s">
        <v>34</v>
      </c>
      <c r="D246" s="39" t="s">
        <v>228</v>
      </c>
      <c r="E246" s="39" t="s">
        <v>95</v>
      </c>
      <c r="F246" s="39">
        <v>0</v>
      </c>
      <c r="G246" s="39">
        <v>0</v>
      </c>
    </row>
    <row r="247" spans="1:7" x14ac:dyDescent="0.3">
      <c r="A247" s="39"/>
      <c r="B247" s="39"/>
      <c r="C247" s="39" t="s">
        <v>36</v>
      </c>
      <c r="D247" s="39" t="s">
        <v>229</v>
      </c>
      <c r="E247" s="39" t="s">
        <v>95</v>
      </c>
      <c r="F247" s="39">
        <v>-1.6673935738237734E-25</v>
      </c>
      <c r="G247" s="39">
        <v>2.9501924084225701E-22</v>
      </c>
    </row>
    <row r="248" spans="1:7" x14ac:dyDescent="0.3">
      <c r="A248" s="39"/>
      <c r="B248" s="39"/>
      <c r="C248" s="39" t="s">
        <v>38</v>
      </c>
      <c r="D248" s="39" t="s">
        <v>230</v>
      </c>
      <c r="E248" s="39" t="s">
        <v>95</v>
      </c>
      <c r="F248" s="39">
        <v>6.9405240493659602E-18</v>
      </c>
      <c r="G248" s="39">
        <v>-3.8190807694136694E-18</v>
      </c>
    </row>
    <row r="249" spans="1:7" x14ac:dyDescent="0.3">
      <c r="A249" s="39"/>
      <c r="B249" s="39"/>
      <c r="C249" s="39" t="s">
        <v>40</v>
      </c>
      <c r="D249" s="39" t="s">
        <v>231</v>
      </c>
      <c r="E249" s="39" t="s">
        <v>95</v>
      </c>
      <c r="F249" s="39">
        <v>-2.0469367687372493E-158</v>
      </c>
      <c r="G249" s="39">
        <v>-8.8403784356618564E-57</v>
      </c>
    </row>
    <row r="250" spans="1:7" x14ac:dyDescent="0.3">
      <c r="A250" s="39"/>
      <c r="B250" s="39"/>
      <c r="C250" s="39" t="s">
        <v>42</v>
      </c>
      <c r="D250" s="39" t="s">
        <v>234</v>
      </c>
      <c r="E250" s="39" t="s">
        <v>62</v>
      </c>
      <c r="F250" s="39">
        <v>0</v>
      </c>
      <c r="G250" s="39">
        <v>0</v>
      </c>
    </row>
    <row r="251" spans="1:7" x14ac:dyDescent="0.3">
      <c r="A251" s="39"/>
      <c r="B251" s="39"/>
      <c r="C251" s="39" t="s">
        <v>45</v>
      </c>
      <c r="D251" s="39" t="s">
        <v>235</v>
      </c>
      <c r="E251" s="39" t="s">
        <v>62</v>
      </c>
      <c r="F251" s="39">
        <v>0.20613599999999999</v>
      </c>
      <c r="G251" s="39">
        <v>0.20613599999999999</v>
      </c>
    </row>
    <row r="252" spans="1:7" x14ac:dyDescent="0.3">
      <c r="A252" s="49" t="s">
        <v>520</v>
      </c>
      <c r="B252" s="46"/>
      <c r="C252" s="46"/>
      <c r="D252" s="46"/>
      <c r="E252" s="46"/>
      <c r="F252" s="46"/>
      <c r="G252" s="46"/>
    </row>
    <row r="253" spans="1:7" x14ac:dyDescent="0.3">
      <c r="A253" s="46"/>
      <c r="B253" s="49" t="s">
        <v>525</v>
      </c>
      <c r="C253" s="46" t="s">
        <v>264</v>
      </c>
      <c r="D253" s="46" t="s">
        <v>202</v>
      </c>
      <c r="E253" s="46" t="s">
        <v>65</v>
      </c>
      <c r="F253" s="46">
        <v>2.0118000686345008</v>
      </c>
      <c r="G253" s="46">
        <v>10265.66610379246</v>
      </c>
    </row>
    <row r="254" spans="1:7" x14ac:dyDescent="0.3">
      <c r="A254" s="46"/>
      <c r="B254" s="46"/>
      <c r="C254" s="46" t="s">
        <v>264</v>
      </c>
      <c r="D254" s="46" t="s">
        <v>193</v>
      </c>
      <c r="E254" s="46" t="s">
        <v>48</v>
      </c>
      <c r="F254" s="46">
        <v>1.8</v>
      </c>
      <c r="G254" s="46">
        <v>1.8</v>
      </c>
    </row>
    <row r="255" spans="1:7" x14ac:dyDescent="0.3">
      <c r="A255" s="46"/>
      <c r="B255" s="46"/>
      <c r="C255" s="46" t="s">
        <v>264</v>
      </c>
      <c r="D255" s="46" t="s">
        <v>194</v>
      </c>
      <c r="E255" s="46" t="s">
        <v>49</v>
      </c>
      <c r="F255" s="46">
        <v>90.037710800484305</v>
      </c>
      <c r="G255" s="46">
        <v>90.037710800484959</v>
      </c>
    </row>
    <row r="256" spans="1:7" x14ac:dyDescent="0.3">
      <c r="A256" s="46"/>
      <c r="B256" s="46" t="s">
        <v>256</v>
      </c>
      <c r="C256" s="46"/>
      <c r="D256" s="46"/>
      <c r="E256" s="46"/>
      <c r="F256" s="46"/>
      <c r="G256" s="46"/>
    </row>
    <row r="257" spans="1:7" x14ac:dyDescent="0.3">
      <c r="A257" s="46"/>
      <c r="B257" s="46"/>
      <c r="C257" s="46" t="s">
        <v>22</v>
      </c>
      <c r="D257" s="46" t="s">
        <v>196</v>
      </c>
      <c r="E257" s="46" t="s">
        <v>195</v>
      </c>
      <c r="F257" s="46">
        <v>0.70568394130916712</v>
      </c>
      <c r="G257" s="46">
        <v>0.70568394130916723</v>
      </c>
    </row>
    <row r="258" spans="1:7" x14ac:dyDescent="0.3">
      <c r="A258" s="46"/>
      <c r="B258" s="46"/>
      <c r="C258" s="46" t="s">
        <v>103</v>
      </c>
      <c r="D258" s="46" t="s">
        <v>197</v>
      </c>
      <c r="E258" s="46" t="s">
        <v>195</v>
      </c>
      <c r="F258" s="46">
        <v>0</v>
      </c>
      <c r="G258" s="46">
        <v>0</v>
      </c>
    </row>
    <row r="259" spans="1:7" x14ac:dyDescent="0.3">
      <c r="A259" s="46"/>
      <c r="B259" s="46"/>
      <c r="C259" s="46" t="s">
        <v>266</v>
      </c>
      <c r="D259" s="46" t="s">
        <v>237</v>
      </c>
      <c r="E259" s="46" t="s">
        <v>95</v>
      </c>
      <c r="F259" s="46">
        <v>0.50399999998775402</v>
      </c>
      <c r="G259" s="46">
        <v>0.50400000001308742</v>
      </c>
    </row>
    <row r="260" spans="1:7" x14ac:dyDescent="0.3">
      <c r="A260" s="46"/>
      <c r="B260" s="46"/>
      <c r="C260" s="46" t="s">
        <v>267</v>
      </c>
      <c r="D260" s="46" t="s">
        <v>238</v>
      </c>
      <c r="E260" s="46" t="s">
        <v>95</v>
      </c>
      <c r="F260" s="46">
        <v>0.10999999999899358</v>
      </c>
      <c r="G260" s="46">
        <v>0.10999999999800984</v>
      </c>
    </row>
    <row r="261" spans="1:7" x14ac:dyDescent="0.3">
      <c r="A261" s="46"/>
      <c r="B261" s="46"/>
      <c r="C261" s="46" t="s">
        <v>268</v>
      </c>
      <c r="D261" s="46" t="s">
        <v>239</v>
      </c>
      <c r="E261" s="46" t="s">
        <v>95</v>
      </c>
      <c r="F261" s="46">
        <v>0.26850000001355451</v>
      </c>
      <c r="G261" s="46">
        <v>0.26849999999034113</v>
      </c>
    </row>
    <row r="262" spans="1:7" x14ac:dyDescent="0.3">
      <c r="A262" s="46"/>
      <c r="B262" s="46"/>
      <c r="C262" s="46" t="s">
        <v>269</v>
      </c>
      <c r="D262" s="46" t="s">
        <v>240</v>
      </c>
      <c r="E262" s="46" t="s">
        <v>95</v>
      </c>
      <c r="F262" s="46">
        <v>0.11749999999969792</v>
      </c>
      <c r="G262" s="46">
        <v>0.11749999999856167</v>
      </c>
    </row>
    <row r="263" spans="1:7" x14ac:dyDescent="0.3">
      <c r="A263" s="46"/>
      <c r="B263" s="46"/>
      <c r="C263" s="46" t="s">
        <v>270</v>
      </c>
      <c r="D263" s="46" t="s">
        <v>241</v>
      </c>
      <c r="E263" s="46" t="s">
        <v>95</v>
      </c>
      <c r="F263" s="46">
        <v>0</v>
      </c>
      <c r="G263" s="46">
        <v>0</v>
      </c>
    </row>
    <row r="264" spans="1:7" x14ac:dyDescent="0.3">
      <c r="A264" s="46"/>
      <c r="B264" s="46"/>
      <c r="C264" s="46" t="s">
        <v>271</v>
      </c>
      <c r="D264" s="46" t="s">
        <v>242</v>
      </c>
      <c r="E264" s="46" t="s">
        <v>95</v>
      </c>
      <c r="F264" s="46">
        <v>1.0855E-27</v>
      </c>
      <c r="G264" s="46">
        <v>0</v>
      </c>
    </row>
    <row r="265" spans="1:7" x14ac:dyDescent="0.3">
      <c r="A265" s="46"/>
      <c r="B265" s="46"/>
      <c r="C265" s="46" t="s">
        <v>272</v>
      </c>
      <c r="D265" s="46" t="s">
        <v>243</v>
      </c>
      <c r="E265" s="46" t="s">
        <v>43</v>
      </c>
      <c r="F265" s="46">
        <v>25720.639999330651</v>
      </c>
      <c r="G265" s="46">
        <v>25720.640000364368</v>
      </c>
    </row>
    <row r="266" spans="1:7" x14ac:dyDescent="0.3">
      <c r="A266" s="46"/>
      <c r="B266" s="46"/>
      <c r="C266" s="46" t="s">
        <v>273</v>
      </c>
      <c r="D266" s="46" t="s">
        <v>244</v>
      </c>
      <c r="E266" s="46" t="s">
        <v>43</v>
      </c>
      <c r="F266" s="46">
        <v>28121.794799308682</v>
      </c>
      <c r="G266" s="46">
        <v>28121.794800320924</v>
      </c>
    </row>
    <row r="267" spans="1:7" x14ac:dyDescent="0.3">
      <c r="A267" s="46"/>
      <c r="B267" s="50" t="s">
        <v>532</v>
      </c>
      <c r="C267" s="39" t="s">
        <v>264</v>
      </c>
      <c r="D267" s="39" t="s">
        <v>180</v>
      </c>
      <c r="E267" s="39" t="s">
        <v>64</v>
      </c>
      <c r="F267" s="61">
        <v>0.21907887481754779</v>
      </c>
      <c r="G267" s="61">
        <v>1117.8996433765817</v>
      </c>
    </row>
    <row r="268" spans="1:7" x14ac:dyDescent="0.3">
      <c r="A268" s="46"/>
      <c r="B268" s="39"/>
      <c r="C268" s="39" t="s">
        <v>264</v>
      </c>
      <c r="D268" s="39" t="s">
        <v>175</v>
      </c>
      <c r="E268" s="39" t="s">
        <v>48</v>
      </c>
      <c r="F268" s="39">
        <v>1.8</v>
      </c>
      <c r="G268" s="39">
        <v>1.8</v>
      </c>
    </row>
    <row r="269" spans="1:7" x14ac:dyDescent="0.3">
      <c r="A269" s="46"/>
      <c r="B269" s="39"/>
      <c r="C269" s="39" t="s">
        <v>264</v>
      </c>
      <c r="D269" s="39" t="s">
        <v>176</v>
      </c>
      <c r="E269" s="39" t="s">
        <v>49</v>
      </c>
      <c r="F269" s="39">
        <v>90.037710800484305</v>
      </c>
      <c r="G269" s="39">
        <v>90.037710800484959</v>
      </c>
    </row>
    <row r="270" spans="1:7" x14ac:dyDescent="0.3">
      <c r="A270" s="46"/>
      <c r="B270" s="39"/>
      <c r="C270" s="39" t="s">
        <v>264</v>
      </c>
      <c r="D270" s="39" t="s">
        <v>182</v>
      </c>
      <c r="E270" s="39" t="s">
        <v>80</v>
      </c>
      <c r="F270" s="39">
        <v>0.11157640369411473</v>
      </c>
      <c r="G270" s="39">
        <v>569.34390412024175</v>
      </c>
    </row>
    <row r="271" spans="1:7" x14ac:dyDescent="0.3">
      <c r="A271" s="46"/>
      <c r="B271" s="39" t="s">
        <v>256</v>
      </c>
      <c r="C271" s="39"/>
      <c r="D271" s="39"/>
      <c r="E271" s="39"/>
      <c r="F271" s="39"/>
      <c r="G271" s="39"/>
    </row>
    <row r="272" spans="1:7" x14ac:dyDescent="0.3">
      <c r="A272" s="46"/>
      <c r="B272" s="39"/>
      <c r="C272" s="39" t="s">
        <v>5</v>
      </c>
      <c r="D272" s="39" t="s">
        <v>213</v>
      </c>
      <c r="E272" s="39" t="s">
        <v>95</v>
      </c>
      <c r="F272" s="39">
        <v>9.7499629964644869E-19</v>
      </c>
      <c r="G272" s="39">
        <v>-1.3404028036383005E-18</v>
      </c>
    </row>
    <row r="273" spans="1:7" x14ac:dyDescent="0.3">
      <c r="A273" s="46"/>
      <c r="B273" s="39"/>
      <c r="C273" s="39" t="s">
        <v>8</v>
      </c>
      <c r="D273" s="39" t="s">
        <v>214</v>
      </c>
      <c r="E273" s="39" t="s">
        <v>95</v>
      </c>
      <c r="F273" s="39">
        <v>-5.8457672939293502E-53</v>
      </c>
      <c r="G273" s="39">
        <v>0</v>
      </c>
    </row>
    <row r="274" spans="1:7" x14ac:dyDescent="0.3">
      <c r="A274" s="46"/>
      <c r="B274" s="39"/>
      <c r="C274" s="39" t="s">
        <v>10</v>
      </c>
      <c r="D274" s="39" t="s">
        <v>215</v>
      </c>
      <c r="E274" s="39" t="s">
        <v>95</v>
      </c>
      <c r="F274" s="39">
        <v>0</v>
      </c>
      <c r="G274" s="39">
        <v>0</v>
      </c>
    </row>
    <row r="275" spans="1:7" x14ac:dyDescent="0.3">
      <c r="A275" s="46"/>
      <c r="B275" s="39"/>
      <c r="C275" s="39" t="s">
        <v>12</v>
      </c>
      <c r="D275" s="39" t="s">
        <v>216</v>
      </c>
      <c r="E275" s="39" t="s">
        <v>95</v>
      </c>
      <c r="F275" s="39">
        <v>0</v>
      </c>
      <c r="G275" s="39">
        <v>0</v>
      </c>
    </row>
    <row r="276" spans="1:7" x14ac:dyDescent="0.3">
      <c r="A276" s="46"/>
      <c r="B276" s="39"/>
      <c r="C276" s="39" t="s">
        <v>14</v>
      </c>
      <c r="D276" s="39" t="s">
        <v>217</v>
      </c>
      <c r="E276" s="39" t="s">
        <v>95</v>
      </c>
      <c r="F276" s="39">
        <v>0</v>
      </c>
      <c r="G276" s="39">
        <v>0</v>
      </c>
    </row>
    <row r="277" spans="1:7" x14ac:dyDescent="0.3">
      <c r="A277" s="46"/>
      <c r="B277" s="39"/>
      <c r="C277" s="39" t="s">
        <v>16</v>
      </c>
      <c r="D277" s="39" t="s">
        <v>218</v>
      </c>
      <c r="E277" s="39" t="s">
        <v>95</v>
      </c>
      <c r="F277" s="39">
        <v>1.6825597305586651E-48</v>
      </c>
      <c r="G277" s="39">
        <v>6.2838005912215882E-39</v>
      </c>
    </row>
    <row r="278" spans="1:7" x14ac:dyDescent="0.3">
      <c r="A278" s="46"/>
      <c r="B278" s="39"/>
      <c r="C278" s="39" t="s">
        <v>18</v>
      </c>
      <c r="D278" s="39" t="s">
        <v>220</v>
      </c>
      <c r="E278" s="39" t="s">
        <v>95</v>
      </c>
      <c r="F278" s="39">
        <v>0.99999999999999989</v>
      </c>
      <c r="G278" s="39">
        <v>1</v>
      </c>
    </row>
    <row r="279" spans="1:7" x14ac:dyDescent="0.3">
      <c r="A279" s="46"/>
      <c r="B279" s="39"/>
      <c r="C279" s="39" t="s">
        <v>20</v>
      </c>
      <c r="D279" s="39" t="s">
        <v>221</v>
      </c>
      <c r="E279" s="39" t="s">
        <v>95</v>
      </c>
      <c r="F279" s="39">
        <v>8.5764643349290028E-82</v>
      </c>
      <c r="G279" s="39">
        <v>0</v>
      </c>
    </row>
    <row r="280" spans="1:7" x14ac:dyDescent="0.3">
      <c r="A280" s="46"/>
      <c r="B280" s="39"/>
      <c r="C280" s="39" t="s">
        <v>22</v>
      </c>
      <c r="D280" s="39" t="s">
        <v>222</v>
      </c>
      <c r="E280" s="39" t="s">
        <v>95</v>
      </c>
      <c r="F280" s="39">
        <v>-5.0909776362361454E-31</v>
      </c>
      <c r="G280" s="39">
        <v>0</v>
      </c>
    </row>
    <row r="281" spans="1:7" x14ac:dyDescent="0.3">
      <c r="A281" s="46"/>
      <c r="B281" s="39"/>
      <c r="C281" s="39" t="s">
        <v>24</v>
      </c>
      <c r="D281" s="39" t="s">
        <v>223</v>
      </c>
      <c r="E281" s="39" t="s">
        <v>95</v>
      </c>
      <c r="F281" s="39">
        <v>2.5605523697160635E-27</v>
      </c>
      <c r="G281" s="39">
        <v>-2.3597892620353395E-28</v>
      </c>
    </row>
    <row r="282" spans="1:7" x14ac:dyDescent="0.3">
      <c r="A282" s="46"/>
      <c r="B282" s="39"/>
      <c r="C282" s="39" t="s">
        <v>26</v>
      </c>
      <c r="D282" s="39" t="s">
        <v>224</v>
      </c>
      <c r="E282" s="39" t="s">
        <v>95</v>
      </c>
      <c r="F282" s="39">
        <v>2.4326338443797963E-209</v>
      </c>
      <c r="G282" s="39">
        <v>-3.8989091289245597E-59</v>
      </c>
    </row>
    <row r="283" spans="1:7" x14ac:dyDescent="0.3">
      <c r="A283" s="46"/>
      <c r="B283" s="39"/>
      <c r="C283" s="39" t="s">
        <v>28</v>
      </c>
      <c r="D283" s="39" t="s">
        <v>225</v>
      </c>
      <c r="E283" s="39" t="s">
        <v>95</v>
      </c>
      <c r="F283" s="39">
        <v>0</v>
      </c>
      <c r="G283" s="39">
        <v>0</v>
      </c>
    </row>
    <row r="284" spans="1:7" x14ac:dyDescent="0.3">
      <c r="A284" s="46"/>
      <c r="B284" s="39"/>
      <c r="C284" s="39" t="s">
        <v>30</v>
      </c>
      <c r="D284" s="39" t="s">
        <v>226</v>
      </c>
      <c r="E284" s="39" t="s">
        <v>95</v>
      </c>
      <c r="F284" s="39">
        <v>1.2604024971436991E-16</v>
      </c>
      <c r="G284" s="39">
        <v>-2.8375797913210393E-17</v>
      </c>
    </row>
    <row r="285" spans="1:7" x14ac:dyDescent="0.3">
      <c r="A285" s="46"/>
      <c r="B285" s="39"/>
      <c r="C285" s="39" t="s">
        <v>32</v>
      </c>
      <c r="D285" s="39" t="s">
        <v>227</v>
      </c>
      <c r="E285" s="39" t="s">
        <v>95</v>
      </c>
      <c r="F285" s="39">
        <v>-2.3220493927773366E-26</v>
      </c>
      <c r="G285" s="39">
        <v>0</v>
      </c>
    </row>
    <row r="286" spans="1:7" x14ac:dyDescent="0.3">
      <c r="A286" s="46"/>
      <c r="B286" s="39"/>
      <c r="C286" s="39" t="s">
        <v>34</v>
      </c>
      <c r="D286" s="39" t="s">
        <v>228</v>
      </c>
      <c r="E286" s="39" t="s">
        <v>95</v>
      </c>
      <c r="F286" s="39">
        <v>0</v>
      </c>
      <c r="G286" s="39">
        <v>0</v>
      </c>
    </row>
    <row r="287" spans="1:7" x14ac:dyDescent="0.3">
      <c r="A287" s="46"/>
      <c r="B287" s="39"/>
      <c r="C287" s="39" t="s">
        <v>36</v>
      </c>
      <c r="D287" s="39" t="s">
        <v>229</v>
      </c>
      <c r="E287" s="39" t="s">
        <v>95</v>
      </c>
      <c r="F287" s="39">
        <v>-7.269468547132289E-26</v>
      </c>
      <c r="G287" s="39">
        <v>1.2862188782360375E-22</v>
      </c>
    </row>
    <row r="288" spans="1:7" x14ac:dyDescent="0.3">
      <c r="A288" s="46"/>
      <c r="B288" s="39"/>
      <c r="C288" s="39" t="s">
        <v>38</v>
      </c>
      <c r="D288" s="39" t="s">
        <v>230</v>
      </c>
      <c r="E288" s="39" t="s">
        <v>95</v>
      </c>
      <c r="F288" s="39">
        <v>3.0259155408507405E-18</v>
      </c>
      <c r="G288" s="39">
        <v>-1.6650350563929995E-18</v>
      </c>
    </row>
    <row r="289" spans="1:7" x14ac:dyDescent="0.3">
      <c r="A289" s="46"/>
      <c r="B289" s="39"/>
      <c r="C289" s="39" t="s">
        <v>40</v>
      </c>
      <c r="D289" s="39" t="s">
        <v>231</v>
      </c>
      <c r="E289" s="39" t="s">
        <v>95</v>
      </c>
      <c r="F289" s="39">
        <v>-8.9694806332367449E-159</v>
      </c>
      <c r="G289" s="39">
        <v>-3.8542101871853144E-57</v>
      </c>
    </row>
    <row r="290" spans="1:7" x14ac:dyDescent="0.3">
      <c r="A290" s="46"/>
      <c r="B290" s="39"/>
      <c r="C290" s="39" t="s">
        <v>42</v>
      </c>
      <c r="D290" s="39" t="s">
        <v>234</v>
      </c>
      <c r="E290" s="39" t="s">
        <v>62</v>
      </c>
      <c r="F290" s="39">
        <v>0</v>
      </c>
      <c r="G290" s="39">
        <v>0</v>
      </c>
    </row>
    <row r="291" spans="1:7" x14ac:dyDescent="0.3">
      <c r="A291" s="46"/>
      <c r="B291" s="39"/>
      <c r="C291" s="39" t="s">
        <v>45</v>
      </c>
      <c r="D291" s="39" t="s">
        <v>235</v>
      </c>
      <c r="E291" s="39" t="s">
        <v>62</v>
      </c>
      <c r="F291" s="39">
        <v>5.5511E-17</v>
      </c>
      <c r="G291" s="39">
        <v>5.5511E-17</v>
      </c>
    </row>
    <row r="292" spans="1:7" x14ac:dyDescent="0.3">
      <c r="A292" s="49" t="s">
        <v>521</v>
      </c>
      <c r="B292" s="46"/>
      <c r="C292" s="46"/>
      <c r="D292" s="46"/>
      <c r="E292" s="46"/>
      <c r="F292" s="46"/>
      <c r="G292" s="46"/>
    </row>
    <row r="293" spans="1:7" x14ac:dyDescent="0.3">
      <c r="A293" s="46"/>
      <c r="B293" s="49" t="s">
        <v>525</v>
      </c>
      <c r="C293" s="46" t="s">
        <v>264</v>
      </c>
      <c r="D293" s="46" t="s">
        <v>202</v>
      </c>
      <c r="E293" s="46" t="s">
        <v>65</v>
      </c>
      <c r="F293" s="46">
        <v>1.9737473556291609</v>
      </c>
      <c r="G293" s="46">
        <v>10071.493505756216</v>
      </c>
    </row>
    <row r="294" spans="1:7" x14ac:dyDescent="0.3">
      <c r="A294" s="46"/>
      <c r="B294" s="46"/>
      <c r="C294" s="46" t="s">
        <v>264</v>
      </c>
      <c r="D294" s="46" t="s">
        <v>193</v>
      </c>
      <c r="E294" s="46" t="s">
        <v>48</v>
      </c>
      <c r="F294" s="46">
        <v>1.8</v>
      </c>
      <c r="G294" s="46">
        <v>1.8</v>
      </c>
    </row>
    <row r="295" spans="1:7" x14ac:dyDescent="0.3">
      <c r="A295" s="46"/>
      <c r="B295" s="46"/>
      <c r="C295" s="46" t="s">
        <v>264</v>
      </c>
      <c r="D295" s="46" t="s">
        <v>194</v>
      </c>
      <c r="E295" s="46" t="s">
        <v>49</v>
      </c>
      <c r="F295" s="46">
        <v>100</v>
      </c>
      <c r="G295" s="46">
        <v>100</v>
      </c>
    </row>
    <row r="296" spans="1:7" x14ac:dyDescent="0.3">
      <c r="A296" s="46"/>
      <c r="B296" s="46" t="s">
        <v>256</v>
      </c>
      <c r="C296" s="46"/>
      <c r="D296" s="46"/>
      <c r="E296" s="46"/>
      <c r="F296" s="46"/>
      <c r="G296" s="46"/>
    </row>
    <row r="297" spans="1:7" x14ac:dyDescent="0.3">
      <c r="A297" s="46"/>
      <c r="B297" s="46"/>
      <c r="C297" s="46" t="s">
        <v>22</v>
      </c>
      <c r="D297" s="46" t="s">
        <v>196</v>
      </c>
      <c r="E297" s="46" t="s">
        <v>195</v>
      </c>
      <c r="F297" s="46">
        <v>0.70000969709433192</v>
      </c>
      <c r="G297" s="46">
        <v>0.70000969709433203</v>
      </c>
    </row>
    <row r="298" spans="1:7" x14ac:dyDescent="0.3">
      <c r="A298" s="46"/>
      <c r="B298" s="46"/>
      <c r="C298" s="46" t="s">
        <v>103</v>
      </c>
      <c r="D298" s="46" t="s">
        <v>197</v>
      </c>
      <c r="E298" s="46" t="s">
        <v>195</v>
      </c>
      <c r="F298" s="46">
        <v>0</v>
      </c>
      <c r="G298" s="46">
        <v>0</v>
      </c>
    </row>
    <row r="299" spans="1:7" x14ac:dyDescent="0.3">
      <c r="A299" s="46"/>
      <c r="B299" s="46"/>
      <c r="C299" s="46" t="s">
        <v>266</v>
      </c>
      <c r="D299" s="46" t="s">
        <v>237</v>
      </c>
      <c r="E299" s="46" t="s">
        <v>95</v>
      </c>
      <c r="F299" s="46">
        <v>0.50399999998775358</v>
      </c>
      <c r="G299" s="46">
        <v>0.50400000001308765</v>
      </c>
    </row>
    <row r="300" spans="1:7" x14ac:dyDescent="0.3">
      <c r="A300" s="46"/>
      <c r="B300" s="46"/>
      <c r="C300" s="46" t="s">
        <v>267</v>
      </c>
      <c r="D300" s="46" t="s">
        <v>238</v>
      </c>
      <c r="E300" s="46" t="s">
        <v>95</v>
      </c>
      <c r="F300" s="46">
        <v>0.10999999999899358</v>
      </c>
      <c r="G300" s="46">
        <v>0.10999999999800988</v>
      </c>
    </row>
    <row r="301" spans="1:7" x14ac:dyDescent="0.3">
      <c r="A301" s="46"/>
      <c r="B301" s="46"/>
      <c r="C301" s="46" t="s">
        <v>268</v>
      </c>
      <c r="D301" s="46" t="s">
        <v>239</v>
      </c>
      <c r="E301" s="46" t="s">
        <v>95</v>
      </c>
      <c r="F301" s="46">
        <v>0.2685000000135549</v>
      </c>
      <c r="G301" s="46">
        <v>0.26849999999034085</v>
      </c>
    </row>
    <row r="302" spans="1:7" x14ac:dyDescent="0.3">
      <c r="A302" s="46"/>
      <c r="B302" s="46"/>
      <c r="C302" s="46" t="s">
        <v>269</v>
      </c>
      <c r="D302" s="46" t="s">
        <v>240</v>
      </c>
      <c r="E302" s="46" t="s">
        <v>95</v>
      </c>
      <c r="F302" s="46">
        <v>0.11749999999969793</v>
      </c>
      <c r="G302" s="46">
        <v>0.11749999999856167</v>
      </c>
    </row>
    <row r="303" spans="1:7" x14ac:dyDescent="0.3">
      <c r="A303" s="46"/>
      <c r="B303" s="46"/>
      <c r="C303" s="46" t="s">
        <v>270</v>
      </c>
      <c r="D303" s="46" t="s">
        <v>241</v>
      </c>
      <c r="E303" s="46" t="s">
        <v>95</v>
      </c>
      <c r="F303" s="46">
        <v>0</v>
      </c>
      <c r="G303" s="46">
        <v>0</v>
      </c>
    </row>
    <row r="304" spans="1:7" x14ac:dyDescent="0.3">
      <c r="A304" s="46"/>
      <c r="B304" s="46"/>
      <c r="C304" s="46" t="s">
        <v>271</v>
      </c>
      <c r="D304" s="46" t="s">
        <v>242</v>
      </c>
      <c r="E304" s="46" t="s">
        <v>95</v>
      </c>
      <c r="F304" s="46">
        <v>1.0318419227244078E-27</v>
      </c>
      <c r="G304" s="46">
        <v>0</v>
      </c>
    </row>
    <row r="305" spans="1:7" x14ac:dyDescent="0.3">
      <c r="A305" s="46"/>
      <c r="B305" s="46"/>
      <c r="C305" s="46" t="s">
        <v>272</v>
      </c>
      <c r="D305" s="46" t="s">
        <v>243</v>
      </c>
      <c r="E305" s="46" t="s">
        <v>43</v>
      </c>
      <c r="F305" s="46">
        <v>25720.639999330633</v>
      </c>
      <c r="G305" s="46">
        <v>25720.640000364379</v>
      </c>
    </row>
    <row r="306" spans="1:7" x14ac:dyDescent="0.3">
      <c r="A306" s="46"/>
      <c r="B306" s="46"/>
      <c r="C306" s="46" t="s">
        <v>273</v>
      </c>
      <c r="D306" s="46" t="s">
        <v>244</v>
      </c>
      <c r="E306" s="46" t="s">
        <v>43</v>
      </c>
      <c r="F306" s="46">
        <v>28121.794799308664</v>
      </c>
      <c r="G306" s="46">
        <v>28121.794800320939</v>
      </c>
    </row>
    <row r="307" spans="1:7" x14ac:dyDescent="0.3">
      <c r="A307" s="46"/>
      <c r="B307" s="50" t="s">
        <v>532</v>
      </c>
      <c r="C307" s="39" t="s">
        <v>264</v>
      </c>
      <c r="D307" s="39" t="s">
        <v>180</v>
      </c>
      <c r="E307" s="39" t="s">
        <v>64</v>
      </c>
      <c r="F307" s="61">
        <v>0.12794206289344784</v>
      </c>
      <c r="G307" s="61">
        <v>652.85339173192358</v>
      </c>
    </row>
    <row r="308" spans="1:7" x14ac:dyDescent="0.3">
      <c r="A308" s="46"/>
      <c r="B308" s="39"/>
      <c r="C308" s="39" t="s">
        <v>264</v>
      </c>
      <c r="D308" s="39" t="s">
        <v>175</v>
      </c>
      <c r="E308" s="39" t="s">
        <v>48</v>
      </c>
      <c r="F308" s="39">
        <v>1.8</v>
      </c>
      <c r="G308" s="39">
        <v>1.8</v>
      </c>
    </row>
    <row r="309" spans="1:7" x14ac:dyDescent="0.3">
      <c r="A309" s="46"/>
      <c r="B309" s="39"/>
      <c r="C309" s="39" t="s">
        <v>264</v>
      </c>
      <c r="D309" s="39" t="s">
        <v>176</v>
      </c>
      <c r="E309" s="39" t="s">
        <v>49</v>
      </c>
      <c r="F309" s="39">
        <v>100</v>
      </c>
      <c r="G309" s="39">
        <v>100</v>
      </c>
    </row>
    <row r="310" spans="1:7" x14ac:dyDescent="0.3">
      <c r="A310" s="46"/>
      <c r="B310" s="39"/>
      <c r="C310" s="39" t="s">
        <v>264</v>
      </c>
      <c r="D310" s="39" t="s">
        <v>182</v>
      </c>
      <c r="E310" s="39" t="s">
        <v>80</v>
      </c>
      <c r="F310" s="39">
        <v>6.5160619757362981E-2</v>
      </c>
      <c r="G310" s="39">
        <v>332.49684000622108</v>
      </c>
    </row>
    <row r="311" spans="1:7" x14ac:dyDescent="0.3">
      <c r="A311" s="46"/>
      <c r="B311" s="39" t="s">
        <v>256</v>
      </c>
      <c r="C311" s="39"/>
      <c r="D311" s="39"/>
      <c r="E311" s="39"/>
      <c r="F311" s="39"/>
      <c r="G311" s="39"/>
    </row>
    <row r="312" spans="1:7" x14ac:dyDescent="0.3">
      <c r="A312" s="46"/>
      <c r="B312" s="39"/>
      <c r="C312" s="39" t="s">
        <v>5</v>
      </c>
      <c r="D312" s="39" t="s">
        <v>213</v>
      </c>
      <c r="E312" s="39" t="s">
        <v>95</v>
      </c>
      <c r="F312" s="39">
        <v>0</v>
      </c>
      <c r="G312" s="39">
        <v>0</v>
      </c>
    </row>
    <row r="313" spans="1:7" x14ac:dyDescent="0.3">
      <c r="A313" s="46"/>
      <c r="B313" s="39"/>
      <c r="C313" s="39" t="s">
        <v>8</v>
      </c>
      <c r="D313" s="39" t="s">
        <v>214</v>
      </c>
      <c r="E313" s="39" t="s">
        <v>95</v>
      </c>
      <c r="F313" s="39">
        <v>0</v>
      </c>
      <c r="G313" s="39">
        <v>0</v>
      </c>
    </row>
    <row r="314" spans="1:7" x14ac:dyDescent="0.3">
      <c r="A314" s="46"/>
      <c r="B314" s="39"/>
      <c r="C314" s="39" t="s">
        <v>10</v>
      </c>
      <c r="D314" s="39" t="s">
        <v>215</v>
      </c>
      <c r="E314" s="39" t="s">
        <v>95</v>
      </c>
      <c r="F314" s="39">
        <v>0</v>
      </c>
      <c r="G314" s="39">
        <v>0</v>
      </c>
    </row>
    <row r="315" spans="1:7" x14ac:dyDescent="0.3">
      <c r="A315" s="46"/>
      <c r="B315" s="39"/>
      <c r="C315" s="39" t="s">
        <v>12</v>
      </c>
      <c r="D315" s="39" t="s">
        <v>216</v>
      </c>
      <c r="E315" s="39" t="s">
        <v>95</v>
      </c>
      <c r="F315" s="39">
        <v>0</v>
      </c>
      <c r="G315" s="39">
        <v>0</v>
      </c>
    </row>
    <row r="316" spans="1:7" x14ac:dyDescent="0.3">
      <c r="A316" s="46"/>
      <c r="B316" s="39"/>
      <c r="C316" s="39" t="s">
        <v>14</v>
      </c>
      <c r="D316" s="39" t="s">
        <v>217</v>
      </c>
      <c r="E316" s="39" t="s">
        <v>95</v>
      </c>
      <c r="F316" s="39">
        <v>0</v>
      </c>
      <c r="G316" s="39">
        <v>0</v>
      </c>
    </row>
    <row r="317" spans="1:7" x14ac:dyDescent="0.3">
      <c r="A317" s="46"/>
      <c r="B317" s="39"/>
      <c r="C317" s="39" t="s">
        <v>16</v>
      </c>
      <c r="D317" s="39" t="s">
        <v>218</v>
      </c>
      <c r="E317" s="39" t="s">
        <v>95</v>
      </c>
      <c r="F317" s="39">
        <v>0</v>
      </c>
      <c r="G317" s="39">
        <v>0</v>
      </c>
    </row>
    <row r="318" spans="1:7" x14ac:dyDescent="0.3">
      <c r="A318" s="46"/>
      <c r="B318" s="39"/>
      <c r="C318" s="39" t="s">
        <v>18</v>
      </c>
      <c r="D318" s="39" t="s">
        <v>220</v>
      </c>
      <c r="E318" s="39" t="s">
        <v>95</v>
      </c>
      <c r="F318" s="39">
        <v>1</v>
      </c>
      <c r="G318" s="39">
        <v>1</v>
      </c>
    </row>
    <row r="319" spans="1:7" x14ac:dyDescent="0.3">
      <c r="A319" s="46"/>
      <c r="B319" s="39"/>
      <c r="C319" s="39" t="s">
        <v>20</v>
      </c>
      <c r="D319" s="39" t="s">
        <v>221</v>
      </c>
      <c r="E319" s="39" t="s">
        <v>95</v>
      </c>
      <c r="F319" s="39">
        <v>0</v>
      </c>
      <c r="G319" s="39">
        <v>0</v>
      </c>
    </row>
    <row r="320" spans="1:7" x14ac:dyDescent="0.3">
      <c r="A320" s="46"/>
      <c r="B320" s="39"/>
      <c r="C320" s="39" t="s">
        <v>22</v>
      </c>
      <c r="D320" s="39" t="s">
        <v>222</v>
      </c>
      <c r="E320" s="39" t="s">
        <v>95</v>
      </c>
      <c r="F320" s="39">
        <v>7.3649000000000001E-40</v>
      </c>
      <c r="G320" s="39">
        <v>0</v>
      </c>
    </row>
    <row r="321" spans="1:7" x14ac:dyDescent="0.3">
      <c r="A321" s="46"/>
      <c r="B321" s="39"/>
      <c r="C321" s="39" t="s">
        <v>24</v>
      </c>
      <c r="D321" s="39" t="s">
        <v>223</v>
      </c>
      <c r="E321" s="39" t="s">
        <v>95</v>
      </c>
      <c r="F321" s="39">
        <v>4.3845236392711679E-27</v>
      </c>
      <c r="G321" s="39">
        <v>-4.1181630482945015E-28</v>
      </c>
    </row>
    <row r="322" spans="1:7" x14ac:dyDescent="0.3">
      <c r="A322" s="46"/>
      <c r="B322" s="39"/>
      <c r="C322" s="39" t="s">
        <v>26</v>
      </c>
      <c r="D322" s="39" t="s">
        <v>224</v>
      </c>
      <c r="E322" s="39" t="s">
        <v>95</v>
      </c>
      <c r="F322" s="39">
        <v>0</v>
      </c>
      <c r="G322" s="39">
        <v>0</v>
      </c>
    </row>
    <row r="323" spans="1:7" x14ac:dyDescent="0.3">
      <c r="A323" s="46"/>
      <c r="B323" s="39"/>
      <c r="C323" s="39" t="s">
        <v>28</v>
      </c>
      <c r="D323" s="39" t="s">
        <v>225</v>
      </c>
      <c r="E323" s="39" t="s">
        <v>95</v>
      </c>
      <c r="F323" s="39">
        <v>0</v>
      </c>
      <c r="G323" s="39">
        <v>0</v>
      </c>
    </row>
    <row r="324" spans="1:7" x14ac:dyDescent="0.3">
      <c r="A324" s="46"/>
      <c r="B324" s="39"/>
      <c r="C324" s="39" t="s">
        <v>30</v>
      </c>
      <c r="D324" s="39" t="s">
        <v>226</v>
      </c>
      <c r="E324" s="39" t="s">
        <v>95</v>
      </c>
      <c r="F324" s="39">
        <v>0</v>
      </c>
      <c r="G324" s="39">
        <v>0</v>
      </c>
    </row>
    <row r="325" spans="1:7" x14ac:dyDescent="0.3">
      <c r="A325" s="46"/>
      <c r="B325" s="39"/>
      <c r="C325" s="39" t="s">
        <v>32</v>
      </c>
      <c r="D325" s="39" t="s">
        <v>227</v>
      </c>
      <c r="E325" s="39" t="s">
        <v>95</v>
      </c>
      <c r="F325" s="39">
        <v>0</v>
      </c>
      <c r="G325" s="39">
        <v>0</v>
      </c>
    </row>
    <row r="326" spans="1:7" x14ac:dyDescent="0.3">
      <c r="A326" s="46"/>
      <c r="B326" s="39"/>
      <c r="C326" s="39" t="s">
        <v>34</v>
      </c>
      <c r="D326" s="39" t="s">
        <v>228</v>
      </c>
      <c r="E326" s="39" t="s">
        <v>95</v>
      </c>
      <c r="F326" s="39">
        <v>0</v>
      </c>
      <c r="G326" s="39">
        <v>0</v>
      </c>
    </row>
    <row r="327" spans="1:7" x14ac:dyDescent="0.3">
      <c r="A327" s="46"/>
      <c r="B327" s="39"/>
      <c r="C327" s="39" t="s">
        <v>36</v>
      </c>
      <c r="D327" s="39" t="s">
        <v>229</v>
      </c>
      <c r="E327" s="39" t="s">
        <v>95</v>
      </c>
      <c r="F327" s="39">
        <v>0</v>
      </c>
      <c r="G327" s="39">
        <v>0</v>
      </c>
    </row>
    <row r="328" spans="1:7" x14ac:dyDescent="0.3">
      <c r="A328" s="46"/>
      <c r="B328" s="39"/>
      <c r="C328" s="39" t="s">
        <v>38</v>
      </c>
      <c r="D328" s="39" t="s">
        <v>230</v>
      </c>
      <c r="E328" s="39" t="s">
        <v>95</v>
      </c>
      <c r="F328" s="39">
        <v>0</v>
      </c>
      <c r="G328" s="39">
        <v>0</v>
      </c>
    </row>
    <row r="329" spans="1:7" x14ac:dyDescent="0.3">
      <c r="A329" s="46"/>
      <c r="B329" s="39"/>
      <c r="C329" s="39" t="s">
        <v>40</v>
      </c>
      <c r="D329" s="39" t="s">
        <v>231</v>
      </c>
      <c r="E329" s="39" t="s">
        <v>95</v>
      </c>
      <c r="F329" s="39">
        <v>-1.5102522384730732E-160</v>
      </c>
      <c r="G329" s="39">
        <v>0</v>
      </c>
    </row>
    <row r="330" spans="1:7" x14ac:dyDescent="0.3">
      <c r="A330" s="46"/>
      <c r="B330" s="39"/>
      <c r="C330" s="39" t="s">
        <v>42</v>
      </c>
      <c r="D330" s="39" t="s">
        <v>234</v>
      </c>
      <c r="E330" s="39" t="s">
        <v>62</v>
      </c>
      <c r="F330" s="39">
        <v>2.1315999999999998E-14</v>
      </c>
      <c r="G330" s="39">
        <v>2.1315999999999998E-14</v>
      </c>
    </row>
    <row r="331" spans="1:7" x14ac:dyDescent="0.3">
      <c r="A331" s="46"/>
      <c r="B331" s="39"/>
      <c r="C331" s="39" t="s">
        <v>45</v>
      </c>
      <c r="D331" s="39" t="s">
        <v>235</v>
      </c>
      <c r="E331" s="39" t="s">
        <v>62</v>
      </c>
      <c r="F331" s="39">
        <v>2.1315999999999998E-14</v>
      </c>
      <c r="G331" s="39">
        <v>2.1315999999999998E-14</v>
      </c>
    </row>
  </sheetData>
  <mergeCells count="1">
    <mergeCell ref="F2:G2"/>
  </mergeCells>
  <phoneticPr fontId="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5"/>
  <dimension ref="A1:G125"/>
  <sheetViews>
    <sheetView zoomScaleNormal="100" workbookViewId="0">
      <selection activeCell="A2" sqref="A2"/>
    </sheetView>
  </sheetViews>
  <sheetFormatPr defaultColWidth="8.77734375" defaultRowHeight="14.4" x14ac:dyDescent="0.3"/>
  <cols>
    <col min="4" max="4" width="32.77734375" bestFit="1" customWidth="1"/>
    <col min="5" max="6" width="19.21875" bestFit="1" customWidth="1"/>
    <col min="7" max="7" width="21.44140625" bestFit="1" customWidth="1"/>
  </cols>
  <sheetData>
    <row r="1" spans="1:7" ht="28.8" x14ac:dyDescent="0.55000000000000004">
      <c r="A1" s="5" t="s">
        <v>1027</v>
      </c>
    </row>
    <row r="2" spans="1:7" x14ac:dyDescent="0.3">
      <c r="D2" s="1"/>
      <c r="E2" s="145" t="s">
        <v>261</v>
      </c>
      <c r="F2" s="145"/>
      <c r="G2" s="145"/>
    </row>
    <row r="3" spans="1:7" x14ac:dyDescent="0.3">
      <c r="D3" s="1" t="s">
        <v>938</v>
      </c>
      <c r="E3" s="1" t="s">
        <v>938</v>
      </c>
      <c r="F3" s="1" t="s">
        <v>938</v>
      </c>
      <c r="G3" s="1" t="s">
        <v>843</v>
      </c>
    </row>
    <row r="4" spans="1:7" x14ac:dyDescent="0.3">
      <c r="D4" s="1" t="s">
        <v>3</v>
      </c>
      <c r="E4" s="1" t="s">
        <v>262</v>
      </c>
      <c r="F4" s="1" t="s">
        <v>4</v>
      </c>
      <c r="G4" s="1" t="s">
        <v>4</v>
      </c>
    </row>
    <row r="5" spans="1:7" x14ac:dyDescent="0.3">
      <c r="A5" s="1" t="s">
        <v>289</v>
      </c>
    </row>
    <row r="6" spans="1:7" x14ac:dyDescent="0.3">
      <c r="A6" t="s">
        <v>299</v>
      </c>
      <c r="C6" t="s">
        <v>291</v>
      </c>
      <c r="D6" t="s">
        <v>55</v>
      </c>
      <c r="E6" t="s">
        <v>51</v>
      </c>
      <c r="F6">
        <v>1.3832000000000001E-7</v>
      </c>
      <c r="G6">
        <v>7.0213103868060445E-4</v>
      </c>
    </row>
    <row r="7" spans="1:7" x14ac:dyDescent="0.3">
      <c r="C7" t="s">
        <v>291</v>
      </c>
      <c r="D7" t="s">
        <v>56</v>
      </c>
      <c r="E7" t="s">
        <v>50</v>
      </c>
      <c r="F7">
        <v>90</v>
      </c>
      <c r="G7">
        <v>90</v>
      </c>
    </row>
    <row r="8" spans="1:7" x14ac:dyDescent="0.3">
      <c r="C8" t="s">
        <v>291</v>
      </c>
      <c r="D8" t="s">
        <v>57</v>
      </c>
      <c r="E8" t="s">
        <v>50</v>
      </c>
      <c r="F8">
        <v>100</v>
      </c>
      <c r="G8">
        <v>100</v>
      </c>
    </row>
    <row r="9" spans="1:7" x14ac:dyDescent="0.3">
      <c r="C9" t="s">
        <v>290</v>
      </c>
      <c r="D9" t="s">
        <v>82</v>
      </c>
      <c r="E9" t="s">
        <v>50</v>
      </c>
      <c r="F9">
        <v>50</v>
      </c>
      <c r="G9">
        <v>50</v>
      </c>
    </row>
    <row r="10" spans="1:7" x14ac:dyDescent="0.3">
      <c r="C10" t="s">
        <v>290</v>
      </c>
      <c r="D10" t="s">
        <v>83</v>
      </c>
      <c r="E10" t="s">
        <v>50</v>
      </c>
      <c r="F10">
        <v>98</v>
      </c>
      <c r="G10">
        <v>98</v>
      </c>
    </row>
    <row r="11" spans="1:7" x14ac:dyDescent="0.3">
      <c r="A11" s="1" t="s">
        <v>292</v>
      </c>
    </row>
    <row r="12" spans="1:7" x14ac:dyDescent="0.3">
      <c r="A12" t="s">
        <v>299</v>
      </c>
      <c r="C12" t="s">
        <v>291</v>
      </c>
      <c r="D12" t="s">
        <v>55</v>
      </c>
      <c r="E12" t="s">
        <v>51</v>
      </c>
      <c r="F12">
        <v>1.2749E-9</v>
      </c>
      <c r="G12">
        <v>1.1955E-6</v>
      </c>
    </row>
    <row r="13" spans="1:7" x14ac:dyDescent="0.3">
      <c r="C13" t="s">
        <v>291</v>
      </c>
      <c r="D13" t="s">
        <v>56</v>
      </c>
      <c r="E13" t="s">
        <v>50</v>
      </c>
      <c r="F13">
        <v>90</v>
      </c>
      <c r="G13">
        <v>90</v>
      </c>
    </row>
    <row r="14" spans="1:7" x14ac:dyDescent="0.3">
      <c r="C14" t="s">
        <v>291</v>
      </c>
      <c r="D14" t="s">
        <v>57</v>
      </c>
      <c r="E14" t="s">
        <v>50</v>
      </c>
      <c r="F14">
        <v>100</v>
      </c>
      <c r="G14">
        <v>100</v>
      </c>
    </row>
    <row r="15" spans="1:7" x14ac:dyDescent="0.3">
      <c r="C15" t="s">
        <v>290</v>
      </c>
      <c r="D15" t="s">
        <v>82</v>
      </c>
      <c r="E15" t="s">
        <v>50</v>
      </c>
      <c r="F15">
        <v>50</v>
      </c>
      <c r="G15">
        <v>50</v>
      </c>
    </row>
    <row r="16" spans="1:7" x14ac:dyDescent="0.3">
      <c r="C16" t="s">
        <v>290</v>
      </c>
      <c r="D16" t="s">
        <v>83</v>
      </c>
      <c r="E16" t="s">
        <v>50</v>
      </c>
      <c r="F16">
        <v>98</v>
      </c>
      <c r="G16">
        <v>98</v>
      </c>
    </row>
    <row r="17" spans="1:7" x14ac:dyDescent="0.3">
      <c r="A17" s="1" t="s">
        <v>263</v>
      </c>
    </row>
    <row r="18" spans="1:7" x14ac:dyDescent="0.3">
      <c r="A18" t="s">
        <v>299</v>
      </c>
      <c r="C18" t="s">
        <v>291</v>
      </c>
      <c r="D18" t="s">
        <v>55</v>
      </c>
      <c r="E18" t="s">
        <v>51</v>
      </c>
      <c r="F18">
        <v>0.14662720985881048</v>
      </c>
      <c r="G18">
        <v>0.36060294676515053</v>
      </c>
    </row>
    <row r="19" spans="1:7" x14ac:dyDescent="0.3">
      <c r="C19" t="s">
        <v>291</v>
      </c>
      <c r="D19" t="s">
        <v>56</v>
      </c>
      <c r="E19" t="s">
        <v>50</v>
      </c>
      <c r="F19">
        <v>90</v>
      </c>
      <c r="G19">
        <v>90</v>
      </c>
    </row>
    <row r="20" spans="1:7" x14ac:dyDescent="0.3">
      <c r="C20" t="s">
        <v>291</v>
      </c>
      <c r="D20" t="s">
        <v>57</v>
      </c>
      <c r="E20" t="s">
        <v>50</v>
      </c>
      <c r="F20">
        <v>100</v>
      </c>
      <c r="G20">
        <v>100</v>
      </c>
    </row>
    <row r="21" spans="1:7" x14ac:dyDescent="0.3">
      <c r="C21" t="s">
        <v>290</v>
      </c>
      <c r="D21" t="s">
        <v>58</v>
      </c>
      <c r="E21" t="s">
        <v>50</v>
      </c>
      <c r="F21">
        <v>50</v>
      </c>
      <c r="G21">
        <v>50</v>
      </c>
    </row>
    <row r="22" spans="1:7" x14ac:dyDescent="0.3">
      <c r="C22" t="s">
        <v>290</v>
      </c>
      <c r="D22" t="s">
        <v>59</v>
      </c>
      <c r="E22" t="s">
        <v>50</v>
      </c>
      <c r="F22">
        <v>98</v>
      </c>
      <c r="G22">
        <v>98</v>
      </c>
    </row>
    <row r="23" spans="1:7" x14ac:dyDescent="0.3">
      <c r="A23" s="1" t="s">
        <v>293</v>
      </c>
    </row>
    <row r="24" spans="1:7" x14ac:dyDescent="0.3">
      <c r="A24" t="s">
        <v>299</v>
      </c>
      <c r="C24" t="s">
        <v>291</v>
      </c>
      <c r="D24" t="s">
        <v>55</v>
      </c>
      <c r="E24" t="s">
        <v>51</v>
      </c>
      <c r="F24">
        <v>2.5389999999999999E-11</v>
      </c>
      <c r="G24">
        <v>3.4242000000000002E-7</v>
      </c>
    </row>
    <row r="25" spans="1:7" x14ac:dyDescent="0.3">
      <c r="C25" t="s">
        <v>291</v>
      </c>
      <c r="D25" t="s">
        <v>56</v>
      </c>
      <c r="E25" t="s">
        <v>50</v>
      </c>
      <c r="F25">
        <v>90</v>
      </c>
      <c r="G25">
        <v>90</v>
      </c>
    </row>
    <row r="26" spans="1:7" x14ac:dyDescent="0.3">
      <c r="C26" t="s">
        <v>291</v>
      </c>
      <c r="D26" t="s">
        <v>57</v>
      </c>
      <c r="E26" t="s">
        <v>50</v>
      </c>
      <c r="F26">
        <v>100</v>
      </c>
      <c r="G26">
        <v>100</v>
      </c>
    </row>
    <row r="27" spans="1:7" x14ac:dyDescent="0.3">
      <c r="C27" t="s">
        <v>290</v>
      </c>
      <c r="D27" t="s">
        <v>82</v>
      </c>
      <c r="E27" t="s">
        <v>50</v>
      </c>
      <c r="F27">
        <v>50</v>
      </c>
      <c r="G27">
        <v>50</v>
      </c>
    </row>
    <row r="28" spans="1:7" x14ac:dyDescent="0.3">
      <c r="C28" t="s">
        <v>290</v>
      </c>
      <c r="D28" t="s">
        <v>83</v>
      </c>
      <c r="E28" t="s">
        <v>50</v>
      </c>
      <c r="F28">
        <v>98</v>
      </c>
      <c r="G28">
        <v>98</v>
      </c>
    </row>
    <row r="29" spans="1:7" x14ac:dyDescent="0.3">
      <c r="A29" s="1" t="s">
        <v>294</v>
      </c>
    </row>
    <row r="30" spans="1:7" x14ac:dyDescent="0.3">
      <c r="A30" t="s">
        <v>299</v>
      </c>
      <c r="C30" t="s">
        <v>291</v>
      </c>
      <c r="D30" t="s">
        <v>55</v>
      </c>
      <c r="E30" t="s">
        <v>51</v>
      </c>
      <c r="F30">
        <v>1.1264000000000001E-4</v>
      </c>
      <c r="G30">
        <v>0.57476924519767902</v>
      </c>
    </row>
    <row r="31" spans="1:7" x14ac:dyDescent="0.3">
      <c r="C31" t="s">
        <v>291</v>
      </c>
      <c r="D31" t="s">
        <v>56</v>
      </c>
      <c r="E31" t="s">
        <v>50</v>
      </c>
      <c r="F31">
        <v>90</v>
      </c>
      <c r="G31">
        <v>90</v>
      </c>
    </row>
    <row r="32" spans="1:7" x14ac:dyDescent="0.3">
      <c r="C32" t="s">
        <v>291</v>
      </c>
      <c r="D32" t="s">
        <v>57</v>
      </c>
      <c r="E32" t="s">
        <v>50</v>
      </c>
      <c r="F32">
        <v>100</v>
      </c>
      <c r="G32">
        <v>100</v>
      </c>
    </row>
    <row r="33" spans="1:7" x14ac:dyDescent="0.3">
      <c r="C33" t="s">
        <v>290</v>
      </c>
      <c r="D33" t="s">
        <v>82</v>
      </c>
      <c r="E33" t="s">
        <v>50</v>
      </c>
      <c r="F33">
        <v>50</v>
      </c>
      <c r="G33">
        <v>50</v>
      </c>
    </row>
    <row r="34" spans="1:7" x14ac:dyDescent="0.3">
      <c r="C34" t="s">
        <v>290</v>
      </c>
      <c r="D34" t="s">
        <v>83</v>
      </c>
      <c r="E34" t="s">
        <v>50</v>
      </c>
      <c r="F34">
        <v>98</v>
      </c>
      <c r="G34">
        <v>98</v>
      </c>
    </row>
    <row r="35" spans="1:7" x14ac:dyDescent="0.3">
      <c r="A35" s="1" t="s">
        <v>274</v>
      </c>
    </row>
    <row r="36" spans="1:7" x14ac:dyDescent="0.3">
      <c r="A36" t="s">
        <v>299</v>
      </c>
      <c r="C36" t="s">
        <v>291</v>
      </c>
      <c r="D36" t="s">
        <v>55</v>
      </c>
      <c r="E36" t="s">
        <v>51</v>
      </c>
      <c r="F36">
        <v>1.1751E-13</v>
      </c>
      <c r="G36">
        <v>1.1751E-13</v>
      </c>
    </row>
    <row r="37" spans="1:7" x14ac:dyDescent="0.3">
      <c r="C37" t="s">
        <v>291</v>
      </c>
      <c r="D37" t="s">
        <v>56</v>
      </c>
      <c r="E37" t="s">
        <v>50</v>
      </c>
      <c r="F37">
        <v>90</v>
      </c>
      <c r="G37">
        <v>90</v>
      </c>
    </row>
    <row r="38" spans="1:7" x14ac:dyDescent="0.3">
      <c r="C38" t="s">
        <v>291</v>
      </c>
      <c r="D38" t="s">
        <v>57</v>
      </c>
      <c r="E38" t="s">
        <v>50</v>
      </c>
      <c r="F38">
        <v>100</v>
      </c>
      <c r="G38">
        <v>100</v>
      </c>
    </row>
    <row r="39" spans="1:7" x14ac:dyDescent="0.3">
      <c r="C39" t="s">
        <v>290</v>
      </c>
      <c r="D39" t="s">
        <v>58</v>
      </c>
      <c r="E39" t="s">
        <v>50</v>
      </c>
      <c r="F39">
        <v>50</v>
      </c>
      <c r="G39">
        <v>50</v>
      </c>
    </row>
    <row r="40" spans="1:7" x14ac:dyDescent="0.3">
      <c r="C40" t="s">
        <v>290</v>
      </c>
      <c r="D40" t="s">
        <v>59</v>
      </c>
      <c r="E40" t="s">
        <v>50</v>
      </c>
      <c r="F40">
        <v>98</v>
      </c>
      <c r="G40">
        <v>98</v>
      </c>
    </row>
    <row r="41" spans="1:7" x14ac:dyDescent="0.3">
      <c r="A41" s="1" t="s">
        <v>298</v>
      </c>
    </row>
    <row r="42" spans="1:7" x14ac:dyDescent="0.3">
      <c r="A42" t="s">
        <v>299</v>
      </c>
      <c r="C42" t="s">
        <v>291</v>
      </c>
      <c r="D42" t="s">
        <v>55</v>
      </c>
      <c r="E42" t="s">
        <v>51</v>
      </c>
      <c r="F42">
        <v>1.8137000000000001E-6</v>
      </c>
      <c r="G42">
        <v>9.2065124883739854E-3</v>
      </c>
    </row>
    <row r="43" spans="1:7" x14ac:dyDescent="0.3">
      <c r="C43" t="s">
        <v>291</v>
      </c>
      <c r="D43" t="s">
        <v>56</v>
      </c>
      <c r="E43" t="s">
        <v>50</v>
      </c>
      <c r="F43">
        <v>90</v>
      </c>
      <c r="G43">
        <v>90</v>
      </c>
    </row>
    <row r="44" spans="1:7" x14ac:dyDescent="0.3">
      <c r="C44" t="s">
        <v>291</v>
      </c>
      <c r="D44" t="s">
        <v>57</v>
      </c>
      <c r="E44" t="s">
        <v>50</v>
      </c>
      <c r="F44">
        <v>100</v>
      </c>
      <c r="G44">
        <v>100</v>
      </c>
    </row>
    <row r="45" spans="1:7" x14ac:dyDescent="0.3">
      <c r="C45" t="s">
        <v>290</v>
      </c>
      <c r="D45" t="s">
        <v>58</v>
      </c>
      <c r="E45" t="s">
        <v>50</v>
      </c>
      <c r="F45">
        <v>50</v>
      </c>
      <c r="G45">
        <v>50</v>
      </c>
    </row>
    <row r="46" spans="1:7" x14ac:dyDescent="0.3">
      <c r="C46" t="s">
        <v>290</v>
      </c>
      <c r="D46" t="s">
        <v>59</v>
      </c>
      <c r="E46" t="s">
        <v>50</v>
      </c>
      <c r="F46">
        <v>98</v>
      </c>
      <c r="G46">
        <v>98</v>
      </c>
    </row>
    <row r="47" spans="1:7" x14ac:dyDescent="0.3">
      <c r="A47" s="1" t="s">
        <v>547</v>
      </c>
    </row>
    <row r="48" spans="1:7" x14ac:dyDescent="0.3">
      <c r="A48" t="s">
        <v>299</v>
      </c>
      <c r="C48" t="s">
        <v>291</v>
      </c>
      <c r="D48" t="s">
        <v>55</v>
      </c>
      <c r="E48" t="s">
        <v>51</v>
      </c>
      <c r="F48">
        <v>9.2593017793170471</v>
      </c>
      <c r="G48">
        <v>3.0165149513261351</v>
      </c>
    </row>
    <row r="49" spans="1:7" x14ac:dyDescent="0.3">
      <c r="C49" t="s">
        <v>291</v>
      </c>
      <c r="D49" t="s">
        <v>56</v>
      </c>
      <c r="E49" t="s">
        <v>50</v>
      </c>
      <c r="F49">
        <v>90</v>
      </c>
      <c r="G49">
        <v>90</v>
      </c>
    </row>
    <row r="50" spans="1:7" x14ac:dyDescent="0.3">
      <c r="C50" t="s">
        <v>291</v>
      </c>
      <c r="D50" t="s">
        <v>57</v>
      </c>
      <c r="E50" t="s">
        <v>50</v>
      </c>
      <c r="F50">
        <v>100</v>
      </c>
      <c r="G50">
        <v>100</v>
      </c>
    </row>
    <row r="51" spans="1:7" x14ac:dyDescent="0.3">
      <c r="C51" t="s">
        <v>290</v>
      </c>
      <c r="D51" t="s">
        <v>58</v>
      </c>
      <c r="E51" t="s">
        <v>50</v>
      </c>
      <c r="F51">
        <v>50</v>
      </c>
      <c r="G51">
        <v>50</v>
      </c>
    </row>
    <row r="52" spans="1:7" x14ac:dyDescent="0.3">
      <c r="C52" t="s">
        <v>290</v>
      </c>
      <c r="D52" t="s">
        <v>59</v>
      </c>
      <c r="E52" t="s">
        <v>50</v>
      </c>
      <c r="F52">
        <v>98</v>
      </c>
      <c r="G52">
        <v>98</v>
      </c>
    </row>
    <row r="53" spans="1:7" x14ac:dyDescent="0.3">
      <c r="A53" s="1" t="s">
        <v>607</v>
      </c>
    </row>
    <row r="54" spans="1:7" x14ac:dyDescent="0.3">
      <c r="A54" t="s">
        <v>300</v>
      </c>
      <c r="C54" t="s">
        <v>291</v>
      </c>
      <c r="D54" t="s">
        <v>55</v>
      </c>
      <c r="E54" t="s">
        <v>51</v>
      </c>
      <c r="F54">
        <v>10.33681162209936</v>
      </c>
      <c r="G54">
        <v>10.357751850868063</v>
      </c>
    </row>
    <row r="55" spans="1:7" x14ac:dyDescent="0.3">
      <c r="C55" t="s">
        <v>291</v>
      </c>
      <c r="D55" t="s">
        <v>56</v>
      </c>
      <c r="E55" t="s">
        <v>50</v>
      </c>
      <c r="F55">
        <v>90</v>
      </c>
      <c r="G55">
        <v>90</v>
      </c>
    </row>
    <row r="56" spans="1:7" x14ac:dyDescent="0.3">
      <c r="C56" t="s">
        <v>291</v>
      </c>
      <c r="D56" t="s">
        <v>57</v>
      </c>
      <c r="E56" t="s">
        <v>50</v>
      </c>
      <c r="F56">
        <v>100</v>
      </c>
      <c r="G56">
        <v>100</v>
      </c>
    </row>
    <row r="57" spans="1:7" x14ac:dyDescent="0.3">
      <c r="C57" t="s">
        <v>311</v>
      </c>
      <c r="D57" t="s">
        <v>54</v>
      </c>
      <c r="E57" t="s">
        <v>50</v>
      </c>
      <c r="F57">
        <v>65</v>
      </c>
      <c r="G57">
        <v>65</v>
      </c>
    </row>
    <row r="58" spans="1:7" x14ac:dyDescent="0.3">
      <c r="C58" t="s">
        <v>311</v>
      </c>
      <c r="D58" t="s">
        <v>53</v>
      </c>
      <c r="E58" t="s">
        <v>50</v>
      </c>
      <c r="F58">
        <v>98</v>
      </c>
      <c r="G58">
        <v>98</v>
      </c>
    </row>
    <row r="59" spans="1:7" x14ac:dyDescent="0.3">
      <c r="A59" s="1" t="s">
        <v>481</v>
      </c>
    </row>
    <row r="60" spans="1:7" x14ac:dyDescent="0.3">
      <c r="A60" t="s">
        <v>300</v>
      </c>
      <c r="C60" t="s">
        <v>291</v>
      </c>
      <c r="D60" t="s">
        <v>55</v>
      </c>
      <c r="E60" t="s">
        <v>51</v>
      </c>
      <c r="F60">
        <v>14.826993773585253</v>
      </c>
      <c r="G60">
        <v>14.826973292612886</v>
      </c>
    </row>
    <row r="61" spans="1:7" x14ac:dyDescent="0.3">
      <c r="C61" t="s">
        <v>291</v>
      </c>
      <c r="D61" t="s">
        <v>56</v>
      </c>
      <c r="E61" t="s">
        <v>50</v>
      </c>
      <c r="F61">
        <v>90</v>
      </c>
      <c r="G61">
        <v>90</v>
      </c>
    </row>
    <row r="62" spans="1:7" x14ac:dyDescent="0.3">
      <c r="C62" t="s">
        <v>291</v>
      </c>
      <c r="D62" t="s">
        <v>57</v>
      </c>
      <c r="E62" t="s">
        <v>50</v>
      </c>
      <c r="F62">
        <v>100</v>
      </c>
      <c r="G62">
        <v>100</v>
      </c>
    </row>
    <row r="63" spans="1:7" x14ac:dyDescent="0.3">
      <c r="C63" t="s">
        <v>311</v>
      </c>
      <c r="D63" t="s">
        <v>54</v>
      </c>
      <c r="E63" t="s">
        <v>50</v>
      </c>
      <c r="F63">
        <v>65</v>
      </c>
      <c r="G63">
        <v>65</v>
      </c>
    </row>
    <row r="64" spans="1:7" x14ac:dyDescent="0.3">
      <c r="C64" t="s">
        <v>311</v>
      </c>
      <c r="D64" t="s">
        <v>53</v>
      </c>
      <c r="E64" t="s">
        <v>50</v>
      </c>
      <c r="F64">
        <v>98</v>
      </c>
      <c r="G64">
        <v>98</v>
      </c>
    </row>
    <row r="65" spans="1:7" x14ac:dyDescent="0.3">
      <c r="A65" s="1" t="s">
        <v>482</v>
      </c>
    </row>
    <row r="66" spans="1:7" x14ac:dyDescent="0.3">
      <c r="A66" t="s">
        <v>300</v>
      </c>
      <c r="C66" t="s">
        <v>291</v>
      </c>
      <c r="D66" t="s">
        <v>55</v>
      </c>
      <c r="E66" t="s">
        <v>51</v>
      </c>
      <c r="F66">
        <v>1.1665085597289693</v>
      </c>
      <c r="G66">
        <v>1.1665094560371649</v>
      </c>
    </row>
    <row r="67" spans="1:7" x14ac:dyDescent="0.3">
      <c r="C67" t="s">
        <v>291</v>
      </c>
      <c r="D67" t="s">
        <v>56</v>
      </c>
      <c r="E67" t="s">
        <v>50</v>
      </c>
      <c r="F67">
        <v>90</v>
      </c>
      <c r="G67">
        <v>90</v>
      </c>
    </row>
    <row r="68" spans="1:7" x14ac:dyDescent="0.3">
      <c r="C68" t="s">
        <v>291</v>
      </c>
      <c r="D68" t="s">
        <v>57</v>
      </c>
      <c r="E68" t="s">
        <v>50</v>
      </c>
      <c r="F68">
        <v>100</v>
      </c>
      <c r="G68">
        <v>100</v>
      </c>
    </row>
    <row r="69" spans="1:7" x14ac:dyDescent="0.3">
      <c r="C69" t="s">
        <v>311</v>
      </c>
      <c r="D69" t="s">
        <v>54</v>
      </c>
      <c r="E69" t="s">
        <v>50</v>
      </c>
      <c r="F69">
        <v>65</v>
      </c>
      <c r="G69">
        <v>65</v>
      </c>
    </row>
    <row r="70" spans="1:7" x14ac:dyDescent="0.3">
      <c r="C70" t="s">
        <v>311</v>
      </c>
      <c r="D70" t="s">
        <v>53</v>
      </c>
      <c r="E70" t="s">
        <v>50</v>
      </c>
      <c r="F70">
        <v>98</v>
      </c>
      <c r="G70">
        <v>98</v>
      </c>
    </row>
    <row r="71" spans="1:7" x14ac:dyDescent="0.3">
      <c r="A71" s="1" t="s">
        <v>345</v>
      </c>
    </row>
    <row r="72" spans="1:7" x14ac:dyDescent="0.3">
      <c r="A72" t="s">
        <v>300</v>
      </c>
      <c r="C72" t="s">
        <v>291</v>
      </c>
      <c r="D72" t="s">
        <v>55</v>
      </c>
      <c r="E72" t="s">
        <v>51</v>
      </c>
      <c r="F72">
        <v>43.624550052875364</v>
      </c>
      <c r="G72">
        <v>43.624602664497075</v>
      </c>
    </row>
    <row r="73" spans="1:7" x14ac:dyDescent="0.3">
      <c r="C73" t="s">
        <v>291</v>
      </c>
      <c r="D73" t="s">
        <v>56</v>
      </c>
      <c r="E73" t="s">
        <v>50</v>
      </c>
      <c r="F73">
        <v>90</v>
      </c>
      <c r="G73">
        <v>90</v>
      </c>
    </row>
    <row r="74" spans="1:7" x14ac:dyDescent="0.3">
      <c r="C74" t="s">
        <v>291</v>
      </c>
      <c r="D74" t="s">
        <v>57</v>
      </c>
      <c r="E74" t="s">
        <v>50</v>
      </c>
      <c r="F74">
        <v>100</v>
      </c>
      <c r="G74">
        <v>100</v>
      </c>
    </row>
    <row r="75" spans="1:7" x14ac:dyDescent="0.3">
      <c r="C75" t="s">
        <v>311</v>
      </c>
      <c r="D75" t="s">
        <v>54</v>
      </c>
      <c r="E75" t="s">
        <v>50</v>
      </c>
      <c r="F75">
        <v>65</v>
      </c>
      <c r="G75">
        <v>65</v>
      </c>
    </row>
    <row r="76" spans="1:7" x14ac:dyDescent="0.3">
      <c r="C76" t="s">
        <v>311</v>
      </c>
      <c r="D76" t="s">
        <v>53</v>
      </c>
      <c r="E76" t="s">
        <v>50</v>
      </c>
      <c r="F76">
        <v>98</v>
      </c>
      <c r="G76">
        <v>98</v>
      </c>
    </row>
    <row r="77" spans="1:7" x14ac:dyDescent="0.3">
      <c r="A77" s="1" t="s">
        <v>377</v>
      </c>
    </row>
    <row r="78" spans="1:7" x14ac:dyDescent="0.3">
      <c r="A78" t="s">
        <v>300</v>
      </c>
      <c r="C78" t="s">
        <v>291</v>
      </c>
      <c r="D78" t="s">
        <v>55</v>
      </c>
      <c r="E78" t="s">
        <v>51</v>
      </c>
      <c r="F78">
        <v>78.656047991202882</v>
      </c>
      <c r="G78">
        <v>78.929584120567569</v>
      </c>
    </row>
    <row r="79" spans="1:7" x14ac:dyDescent="0.3">
      <c r="C79" t="s">
        <v>291</v>
      </c>
      <c r="D79" t="s">
        <v>56</v>
      </c>
      <c r="E79" t="s">
        <v>50</v>
      </c>
      <c r="F79">
        <v>90</v>
      </c>
      <c r="G79">
        <v>90</v>
      </c>
    </row>
    <row r="80" spans="1:7" x14ac:dyDescent="0.3">
      <c r="C80" t="s">
        <v>291</v>
      </c>
      <c r="D80" t="s">
        <v>57</v>
      </c>
      <c r="E80" t="s">
        <v>50</v>
      </c>
      <c r="F80">
        <v>100</v>
      </c>
      <c r="G80">
        <v>100</v>
      </c>
    </row>
    <row r="81" spans="1:7" x14ac:dyDescent="0.3">
      <c r="C81" t="s">
        <v>311</v>
      </c>
      <c r="D81" t="s">
        <v>54</v>
      </c>
      <c r="E81" t="s">
        <v>50</v>
      </c>
      <c r="F81">
        <v>65</v>
      </c>
      <c r="G81">
        <v>65</v>
      </c>
    </row>
    <row r="82" spans="1:7" x14ac:dyDescent="0.3">
      <c r="C82" t="s">
        <v>311</v>
      </c>
      <c r="D82" t="s">
        <v>53</v>
      </c>
      <c r="E82" t="s">
        <v>50</v>
      </c>
      <c r="F82">
        <v>98</v>
      </c>
      <c r="G82">
        <v>98</v>
      </c>
    </row>
    <row r="83" spans="1:7" x14ac:dyDescent="0.3">
      <c r="A83" s="1" t="s">
        <v>303</v>
      </c>
    </row>
    <row r="84" spans="1:7" x14ac:dyDescent="0.3">
      <c r="A84" t="s">
        <v>300</v>
      </c>
      <c r="C84" t="s">
        <v>291</v>
      </c>
      <c r="D84" t="s">
        <v>55</v>
      </c>
      <c r="E84" t="s">
        <v>51</v>
      </c>
      <c r="F84">
        <v>1.0552999999999999E-3</v>
      </c>
      <c r="G84">
        <v>5.3850248357252015</v>
      </c>
    </row>
    <row r="85" spans="1:7" x14ac:dyDescent="0.3">
      <c r="C85" t="s">
        <v>291</v>
      </c>
      <c r="D85" t="s">
        <v>56</v>
      </c>
      <c r="E85" t="s">
        <v>50</v>
      </c>
      <c r="F85">
        <v>90</v>
      </c>
      <c r="G85">
        <v>90</v>
      </c>
    </row>
    <row r="86" spans="1:7" x14ac:dyDescent="0.3">
      <c r="C86" t="s">
        <v>291</v>
      </c>
      <c r="D86" t="s">
        <v>57</v>
      </c>
      <c r="E86" t="s">
        <v>50</v>
      </c>
      <c r="F86">
        <v>100</v>
      </c>
      <c r="G86">
        <v>100</v>
      </c>
    </row>
    <row r="87" spans="1:7" x14ac:dyDescent="0.3">
      <c r="C87" t="s">
        <v>311</v>
      </c>
      <c r="D87" t="s">
        <v>54</v>
      </c>
      <c r="E87" t="s">
        <v>50</v>
      </c>
      <c r="F87">
        <v>84</v>
      </c>
      <c r="G87">
        <v>84</v>
      </c>
    </row>
    <row r="88" spans="1:7" x14ac:dyDescent="0.3">
      <c r="C88" t="s">
        <v>311</v>
      </c>
      <c r="D88" t="s">
        <v>53</v>
      </c>
      <c r="E88" t="s">
        <v>50</v>
      </c>
      <c r="F88">
        <v>98</v>
      </c>
      <c r="G88">
        <v>98</v>
      </c>
    </row>
    <row r="89" spans="1:7" x14ac:dyDescent="0.3">
      <c r="A89" s="1" t="s">
        <v>304</v>
      </c>
    </row>
    <row r="90" spans="1:7" x14ac:dyDescent="0.3">
      <c r="A90" t="s">
        <v>300</v>
      </c>
      <c r="C90" t="s">
        <v>291</v>
      </c>
      <c r="D90" t="s">
        <v>55</v>
      </c>
      <c r="E90" t="s">
        <v>51</v>
      </c>
      <c r="F90">
        <v>2.0165999999999999E-3</v>
      </c>
      <c r="G90">
        <v>10.290239758555296</v>
      </c>
    </row>
    <row r="91" spans="1:7" x14ac:dyDescent="0.3">
      <c r="C91" t="s">
        <v>291</v>
      </c>
      <c r="D91" t="s">
        <v>56</v>
      </c>
      <c r="E91" t="s">
        <v>50</v>
      </c>
      <c r="F91">
        <v>90</v>
      </c>
      <c r="G91">
        <v>90</v>
      </c>
    </row>
    <row r="92" spans="1:7" x14ac:dyDescent="0.3">
      <c r="C92" t="s">
        <v>291</v>
      </c>
      <c r="D92" t="s">
        <v>57</v>
      </c>
      <c r="E92" t="s">
        <v>50</v>
      </c>
      <c r="F92">
        <v>100</v>
      </c>
      <c r="G92">
        <v>100</v>
      </c>
    </row>
    <row r="93" spans="1:7" x14ac:dyDescent="0.3">
      <c r="C93" t="s">
        <v>311</v>
      </c>
      <c r="D93" t="s">
        <v>54</v>
      </c>
      <c r="E93" t="s">
        <v>50</v>
      </c>
      <c r="F93">
        <v>82</v>
      </c>
      <c r="G93">
        <v>82</v>
      </c>
    </row>
    <row r="94" spans="1:7" x14ac:dyDescent="0.3">
      <c r="C94" t="s">
        <v>311</v>
      </c>
      <c r="D94" t="s">
        <v>53</v>
      </c>
      <c r="E94" t="s">
        <v>50</v>
      </c>
      <c r="F94">
        <v>98</v>
      </c>
      <c r="G94">
        <v>98</v>
      </c>
    </row>
    <row r="95" spans="1:7" x14ac:dyDescent="0.3">
      <c r="A95" s="1" t="s">
        <v>305</v>
      </c>
    </row>
    <row r="96" spans="1:7" x14ac:dyDescent="0.3">
      <c r="A96" t="s">
        <v>300</v>
      </c>
      <c r="C96" t="s">
        <v>291</v>
      </c>
      <c r="D96" t="s">
        <v>55</v>
      </c>
      <c r="E96" t="s">
        <v>51</v>
      </c>
      <c r="F96">
        <v>2.0092999999999999E-3</v>
      </c>
      <c r="G96">
        <v>10.252681782980472</v>
      </c>
    </row>
    <row r="97" spans="1:7" x14ac:dyDescent="0.3">
      <c r="C97" t="s">
        <v>291</v>
      </c>
      <c r="D97" t="s">
        <v>56</v>
      </c>
      <c r="E97" t="s">
        <v>50</v>
      </c>
      <c r="F97">
        <v>90</v>
      </c>
      <c r="G97">
        <v>90</v>
      </c>
    </row>
    <row r="98" spans="1:7" x14ac:dyDescent="0.3">
      <c r="C98" t="s">
        <v>291</v>
      </c>
      <c r="D98" t="s">
        <v>57</v>
      </c>
      <c r="E98" t="s">
        <v>50</v>
      </c>
      <c r="F98">
        <v>100</v>
      </c>
      <c r="G98">
        <v>100</v>
      </c>
    </row>
    <row r="99" spans="1:7" x14ac:dyDescent="0.3">
      <c r="C99" t="s">
        <v>311</v>
      </c>
      <c r="D99" t="s">
        <v>54</v>
      </c>
      <c r="E99" t="s">
        <v>50</v>
      </c>
      <c r="F99">
        <v>80</v>
      </c>
      <c r="G99">
        <v>80</v>
      </c>
    </row>
    <row r="100" spans="1:7" x14ac:dyDescent="0.3">
      <c r="C100" t="s">
        <v>311</v>
      </c>
      <c r="D100" t="s">
        <v>53</v>
      </c>
      <c r="E100" t="s">
        <v>50</v>
      </c>
      <c r="F100">
        <v>98</v>
      </c>
      <c r="G100">
        <v>98</v>
      </c>
    </row>
    <row r="101" spans="1:7" x14ac:dyDescent="0.3">
      <c r="A101" s="1" t="s">
        <v>306</v>
      </c>
    </row>
    <row r="102" spans="1:7" x14ac:dyDescent="0.3">
      <c r="A102" t="s">
        <v>300</v>
      </c>
      <c r="C102" t="s">
        <v>291</v>
      </c>
      <c r="D102" t="s">
        <v>55</v>
      </c>
      <c r="E102" t="s">
        <v>51</v>
      </c>
      <c r="F102">
        <v>2.0064000000000002E-3</v>
      </c>
      <c r="G102">
        <v>10.238045803772781</v>
      </c>
    </row>
    <row r="103" spans="1:7" x14ac:dyDescent="0.3">
      <c r="C103" t="s">
        <v>291</v>
      </c>
      <c r="D103" t="s">
        <v>56</v>
      </c>
      <c r="E103" t="s">
        <v>50</v>
      </c>
      <c r="F103">
        <v>90</v>
      </c>
      <c r="G103">
        <v>90</v>
      </c>
    </row>
    <row r="104" spans="1:7" x14ac:dyDescent="0.3">
      <c r="C104" t="s">
        <v>291</v>
      </c>
      <c r="D104" t="s">
        <v>57</v>
      </c>
      <c r="E104" t="s">
        <v>50</v>
      </c>
      <c r="F104">
        <v>100</v>
      </c>
      <c r="G104">
        <v>100</v>
      </c>
    </row>
    <row r="105" spans="1:7" x14ac:dyDescent="0.3">
      <c r="C105" t="s">
        <v>311</v>
      </c>
      <c r="D105" t="s">
        <v>54</v>
      </c>
      <c r="E105" t="s">
        <v>50</v>
      </c>
      <c r="F105">
        <v>78</v>
      </c>
      <c r="G105">
        <v>78</v>
      </c>
    </row>
    <row r="106" spans="1:7" x14ac:dyDescent="0.3">
      <c r="C106" t="s">
        <v>311</v>
      </c>
      <c r="D106" t="s">
        <v>53</v>
      </c>
      <c r="E106" t="s">
        <v>50</v>
      </c>
      <c r="F106">
        <v>98</v>
      </c>
      <c r="G106">
        <v>98</v>
      </c>
    </row>
    <row r="107" spans="1:7" x14ac:dyDescent="0.3">
      <c r="A107" s="1" t="s">
        <v>307</v>
      </c>
    </row>
    <row r="108" spans="1:7" x14ac:dyDescent="0.3">
      <c r="A108" t="s">
        <v>300</v>
      </c>
      <c r="C108" t="s">
        <v>291</v>
      </c>
      <c r="D108" t="s">
        <v>55</v>
      </c>
      <c r="E108" t="s">
        <v>51</v>
      </c>
      <c r="F108">
        <v>2.0052999999999998E-3</v>
      </c>
      <c r="G108">
        <v>10.232283283387481</v>
      </c>
    </row>
    <row r="109" spans="1:7" x14ac:dyDescent="0.3">
      <c r="C109" t="s">
        <v>291</v>
      </c>
      <c r="D109" t="s">
        <v>56</v>
      </c>
      <c r="E109" t="s">
        <v>50</v>
      </c>
      <c r="F109">
        <v>90</v>
      </c>
      <c r="G109">
        <v>90</v>
      </c>
    </row>
    <row r="110" spans="1:7" x14ac:dyDescent="0.3">
      <c r="C110" t="s">
        <v>291</v>
      </c>
      <c r="D110" t="s">
        <v>57</v>
      </c>
      <c r="E110" t="s">
        <v>50</v>
      </c>
      <c r="F110">
        <v>100</v>
      </c>
      <c r="G110">
        <v>100</v>
      </c>
    </row>
    <row r="111" spans="1:7" x14ac:dyDescent="0.3">
      <c r="C111" t="s">
        <v>311</v>
      </c>
      <c r="D111" t="s">
        <v>54</v>
      </c>
      <c r="E111" t="s">
        <v>50</v>
      </c>
      <c r="F111">
        <v>76</v>
      </c>
      <c r="G111">
        <v>76</v>
      </c>
    </row>
    <row r="112" spans="1:7" x14ac:dyDescent="0.3">
      <c r="C112" t="s">
        <v>311</v>
      </c>
      <c r="D112" t="s">
        <v>53</v>
      </c>
      <c r="E112" t="s">
        <v>50</v>
      </c>
      <c r="F112">
        <v>98</v>
      </c>
      <c r="G112">
        <v>98</v>
      </c>
    </row>
    <row r="113" spans="1:7" x14ac:dyDescent="0.3">
      <c r="A113" s="1" t="s">
        <v>308</v>
      </c>
    </row>
    <row r="114" spans="1:7" x14ac:dyDescent="0.3">
      <c r="A114" t="s">
        <v>300</v>
      </c>
      <c r="C114" t="s">
        <v>291</v>
      </c>
      <c r="D114" t="s">
        <v>55</v>
      </c>
      <c r="E114" t="s">
        <v>51</v>
      </c>
      <c r="F114">
        <v>1.2986000000000001E-4</v>
      </c>
      <c r="G114">
        <v>0.66269940343354428</v>
      </c>
    </row>
    <row r="115" spans="1:7" x14ac:dyDescent="0.3">
      <c r="C115" t="s">
        <v>291</v>
      </c>
      <c r="D115" t="s">
        <v>56</v>
      </c>
      <c r="E115" t="s">
        <v>50</v>
      </c>
      <c r="F115">
        <v>90</v>
      </c>
      <c r="G115">
        <v>90</v>
      </c>
    </row>
    <row r="116" spans="1:7" x14ac:dyDescent="0.3">
      <c r="C116" t="s">
        <v>291</v>
      </c>
      <c r="D116" t="s">
        <v>57</v>
      </c>
      <c r="E116" t="s">
        <v>50</v>
      </c>
      <c r="F116">
        <v>100</v>
      </c>
      <c r="G116">
        <v>100</v>
      </c>
    </row>
    <row r="117" spans="1:7" x14ac:dyDescent="0.3">
      <c r="C117" t="s">
        <v>311</v>
      </c>
      <c r="D117" t="s">
        <v>54</v>
      </c>
      <c r="E117" t="s">
        <v>50</v>
      </c>
      <c r="F117">
        <v>74</v>
      </c>
      <c r="G117">
        <v>74</v>
      </c>
    </row>
    <row r="118" spans="1:7" x14ac:dyDescent="0.3">
      <c r="C118" t="s">
        <v>311</v>
      </c>
      <c r="D118" t="s">
        <v>53</v>
      </c>
      <c r="E118" t="s">
        <v>50</v>
      </c>
      <c r="F118">
        <v>98</v>
      </c>
      <c r="G118">
        <v>98</v>
      </c>
    </row>
    <row r="119" spans="1:7" x14ac:dyDescent="0.3">
      <c r="A119" s="1" t="s">
        <v>292</v>
      </c>
    </row>
    <row r="120" spans="1:7" x14ac:dyDescent="0.3">
      <c r="A120" t="s">
        <v>309</v>
      </c>
      <c r="C120" t="s">
        <v>310</v>
      </c>
      <c r="D120" t="s">
        <v>101</v>
      </c>
      <c r="E120" t="s">
        <v>51</v>
      </c>
      <c r="F120">
        <v>4.1668047999503103E-7</v>
      </c>
      <c r="G120">
        <v>2.1262065931722043E-3</v>
      </c>
    </row>
    <row r="121" spans="1:7" x14ac:dyDescent="0.3">
      <c r="C121" t="s">
        <v>310</v>
      </c>
      <c r="D121" t="s">
        <v>102</v>
      </c>
      <c r="E121" t="s">
        <v>50</v>
      </c>
      <c r="F121">
        <v>30</v>
      </c>
      <c r="G121">
        <v>30</v>
      </c>
    </row>
    <row r="124" spans="1:7" x14ac:dyDescent="0.3">
      <c r="A124" s="1" t="s">
        <v>448</v>
      </c>
      <c r="E124" t="s">
        <v>51</v>
      </c>
      <c r="F124">
        <v>158.02617875866855</v>
      </c>
      <c r="G124">
        <v>199.93031978376683</v>
      </c>
    </row>
    <row r="125" spans="1:7" x14ac:dyDescent="0.3">
      <c r="A125" s="1"/>
    </row>
  </sheetData>
  <mergeCells count="1">
    <mergeCell ref="E2:G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6"/>
  <dimension ref="A1:G102"/>
  <sheetViews>
    <sheetView zoomScaleNormal="100" workbookViewId="0">
      <selection activeCell="A2" sqref="A2"/>
    </sheetView>
  </sheetViews>
  <sheetFormatPr defaultColWidth="8.77734375" defaultRowHeight="14.4" x14ac:dyDescent="0.3"/>
  <cols>
    <col min="3" max="3" width="17.21875" bestFit="1" customWidth="1"/>
    <col min="4" max="4" width="19" bestFit="1" customWidth="1"/>
    <col min="5" max="6" width="13.77734375" bestFit="1" customWidth="1"/>
    <col min="7" max="7" width="21.44140625" bestFit="1" customWidth="1"/>
  </cols>
  <sheetData>
    <row r="1" spans="1:7" ht="28.8" x14ac:dyDescent="0.55000000000000004">
      <c r="A1" s="5" t="s">
        <v>1028</v>
      </c>
    </row>
    <row r="2" spans="1:7" x14ac:dyDescent="0.3">
      <c r="D2" s="1"/>
      <c r="E2" s="145" t="s">
        <v>261</v>
      </c>
      <c r="F2" s="145"/>
      <c r="G2" s="145"/>
    </row>
    <row r="3" spans="1:7" x14ac:dyDescent="0.3">
      <c r="D3" s="1" t="s">
        <v>938</v>
      </c>
      <c r="E3" s="1" t="s">
        <v>938</v>
      </c>
      <c r="F3" s="1" t="s">
        <v>938</v>
      </c>
      <c r="G3" s="1" t="s">
        <v>843</v>
      </c>
    </row>
    <row r="4" spans="1:7" x14ac:dyDescent="0.3">
      <c r="D4" s="1" t="s">
        <v>3</v>
      </c>
      <c r="E4" s="1" t="s">
        <v>262</v>
      </c>
      <c r="F4" s="1" t="s">
        <v>4</v>
      </c>
      <c r="G4" s="1" t="s">
        <v>4</v>
      </c>
    </row>
    <row r="5" spans="1:7" x14ac:dyDescent="0.3">
      <c r="A5" s="1" t="s">
        <v>338</v>
      </c>
      <c r="D5" s="1"/>
      <c r="E5" s="1"/>
      <c r="F5" s="1"/>
      <c r="G5" s="1"/>
    </row>
    <row r="6" spans="1:7" x14ac:dyDescent="0.3">
      <c r="A6" s="1" t="s">
        <v>483</v>
      </c>
    </row>
    <row r="7" spans="1:7" x14ac:dyDescent="0.3">
      <c r="C7" t="s">
        <v>314</v>
      </c>
      <c r="D7" t="s">
        <v>165</v>
      </c>
      <c r="E7" t="s">
        <v>51</v>
      </c>
      <c r="F7">
        <v>41.750417702101799</v>
      </c>
      <c r="G7">
        <v>41.826957960166254</v>
      </c>
    </row>
    <row r="8" spans="1:7" x14ac:dyDescent="0.3">
      <c r="C8" t="s">
        <v>313</v>
      </c>
      <c r="D8" t="s">
        <v>166</v>
      </c>
      <c r="E8" t="s">
        <v>50</v>
      </c>
      <c r="F8">
        <v>2.5</v>
      </c>
      <c r="G8">
        <v>2.5</v>
      </c>
    </row>
    <row r="9" spans="1:7" x14ac:dyDescent="0.3">
      <c r="A9" s="1" t="s">
        <v>326</v>
      </c>
    </row>
    <row r="10" spans="1:7" x14ac:dyDescent="0.3">
      <c r="C10" t="s">
        <v>314</v>
      </c>
      <c r="D10" t="s">
        <v>52</v>
      </c>
      <c r="E10" t="s">
        <v>51</v>
      </c>
      <c r="F10">
        <v>45.14456917237414</v>
      </c>
      <c r="G10">
        <v>45.144627573578418</v>
      </c>
    </row>
    <row r="11" spans="1:7" x14ac:dyDescent="0.3">
      <c r="C11" t="s">
        <v>313</v>
      </c>
      <c r="D11" t="s">
        <v>351</v>
      </c>
      <c r="E11" t="s">
        <v>50</v>
      </c>
      <c r="F11">
        <v>2.5</v>
      </c>
      <c r="G11">
        <v>2.5</v>
      </c>
    </row>
    <row r="13" spans="1:7" x14ac:dyDescent="0.3">
      <c r="A13" s="1" t="s">
        <v>339</v>
      </c>
    </row>
    <row r="14" spans="1:7" x14ac:dyDescent="0.3">
      <c r="A14" s="1" t="s">
        <v>329</v>
      </c>
    </row>
    <row r="15" spans="1:7" x14ac:dyDescent="0.3">
      <c r="C15" t="s">
        <v>314</v>
      </c>
      <c r="D15" t="s">
        <v>94</v>
      </c>
      <c r="E15" t="s">
        <v>51</v>
      </c>
      <c r="F15">
        <v>3.2184984379436048E-4</v>
      </c>
      <c r="G15">
        <v>1.6423631803005305</v>
      </c>
    </row>
    <row r="16" spans="1:7" x14ac:dyDescent="0.3">
      <c r="C16" t="s">
        <v>313</v>
      </c>
      <c r="D16" t="s">
        <v>349</v>
      </c>
      <c r="E16" t="s">
        <v>50</v>
      </c>
      <c r="F16">
        <v>2.5</v>
      </c>
      <c r="G16">
        <v>2.5</v>
      </c>
    </row>
    <row r="17" spans="1:7" x14ac:dyDescent="0.3">
      <c r="A17" s="1" t="s">
        <v>330</v>
      </c>
    </row>
    <row r="18" spans="1:7" x14ac:dyDescent="0.3">
      <c r="C18" t="s">
        <v>314</v>
      </c>
      <c r="D18" t="s">
        <v>94</v>
      </c>
      <c r="E18" t="s">
        <v>51</v>
      </c>
      <c r="F18">
        <v>6.18685093529489E-3</v>
      </c>
      <c r="G18">
        <v>31.569810005415668</v>
      </c>
    </row>
    <row r="19" spans="1:7" x14ac:dyDescent="0.3">
      <c r="C19" t="s">
        <v>313</v>
      </c>
      <c r="D19" t="s">
        <v>349</v>
      </c>
      <c r="E19" t="s">
        <v>50</v>
      </c>
      <c r="F19">
        <v>2.5</v>
      </c>
      <c r="G19">
        <v>2.5</v>
      </c>
    </row>
    <row r="20" spans="1:7" x14ac:dyDescent="0.3">
      <c r="A20" s="1" t="s">
        <v>337</v>
      </c>
    </row>
    <row r="21" spans="1:7" x14ac:dyDescent="0.3">
      <c r="C21" t="s">
        <v>314</v>
      </c>
      <c r="D21" t="s">
        <v>100</v>
      </c>
      <c r="E21" t="s">
        <v>51</v>
      </c>
      <c r="F21">
        <v>1.3131762818750546E-5</v>
      </c>
      <c r="G21">
        <v>6.7007797918464992E-2</v>
      </c>
    </row>
    <row r="22" spans="1:7" x14ac:dyDescent="0.3">
      <c r="C22" t="s">
        <v>313</v>
      </c>
      <c r="D22" t="s">
        <v>350</v>
      </c>
      <c r="E22" t="s">
        <v>50</v>
      </c>
      <c r="F22">
        <v>-6.1800320896307124</v>
      </c>
      <c r="G22">
        <v>-6.1800320896272778</v>
      </c>
    </row>
    <row r="24" spans="1:7" x14ac:dyDescent="0.3">
      <c r="A24" s="1" t="s">
        <v>340</v>
      </c>
    </row>
    <row r="25" spans="1:7" x14ac:dyDescent="0.3">
      <c r="A25" s="1" t="s">
        <v>327</v>
      </c>
    </row>
    <row r="26" spans="1:7" x14ac:dyDescent="0.3">
      <c r="C26" t="s">
        <v>314</v>
      </c>
      <c r="D26" t="e">
        <v>#N/A</v>
      </c>
      <c r="E26" t="e">
        <v>#N/A</v>
      </c>
      <c r="F26" t="e">
        <v>#N/A</v>
      </c>
      <c r="G26" t="e">
        <v>#N/A</v>
      </c>
    </row>
    <row r="27" spans="1:7" x14ac:dyDescent="0.3">
      <c r="C27" t="s">
        <v>313</v>
      </c>
      <c r="D27" t="e">
        <v>#N/A</v>
      </c>
      <c r="E27" t="e">
        <v>#N/A</v>
      </c>
      <c r="F27" t="e">
        <v>#N/A</v>
      </c>
      <c r="G27" t="e">
        <v>#N/A</v>
      </c>
    </row>
    <row r="29" spans="1:7" x14ac:dyDescent="0.3">
      <c r="A29" s="1" t="s">
        <v>341</v>
      </c>
    </row>
    <row r="30" spans="1:7" x14ac:dyDescent="0.3">
      <c r="A30" s="1" t="s">
        <v>328</v>
      </c>
    </row>
    <row r="31" spans="1:7" x14ac:dyDescent="0.3">
      <c r="C31" t="s">
        <v>325</v>
      </c>
      <c r="D31" t="s">
        <v>81</v>
      </c>
      <c r="E31" t="s">
        <v>51</v>
      </c>
      <c r="F31">
        <v>257.57147872281672</v>
      </c>
      <c r="G31">
        <v>257.57175483253832</v>
      </c>
    </row>
    <row r="32" spans="1:7" x14ac:dyDescent="0.3">
      <c r="A32" s="1" t="s">
        <v>331</v>
      </c>
    </row>
    <row r="33" spans="1:7" x14ac:dyDescent="0.3">
      <c r="C33" t="s">
        <v>325</v>
      </c>
      <c r="D33" t="s">
        <v>81</v>
      </c>
      <c r="E33" t="s">
        <v>51</v>
      </c>
      <c r="F33">
        <v>2.3904088362249991E-2</v>
      </c>
      <c r="G33">
        <v>121.97603204624986</v>
      </c>
    </row>
    <row r="34" spans="1:7" x14ac:dyDescent="0.3">
      <c r="A34" s="1" t="s">
        <v>332</v>
      </c>
    </row>
    <row r="35" spans="1:7" x14ac:dyDescent="0.3">
      <c r="C35" t="s">
        <v>325</v>
      </c>
      <c r="D35" t="s">
        <v>81</v>
      </c>
      <c r="E35" t="s">
        <v>51</v>
      </c>
      <c r="F35">
        <v>4.7720403167252397E-3</v>
      </c>
      <c r="G35">
        <v>24.350417961059033</v>
      </c>
    </row>
    <row r="36" spans="1:7" x14ac:dyDescent="0.3">
      <c r="A36" s="1" t="s">
        <v>333</v>
      </c>
    </row>
    <row r="37" spans="1:7" x14ac:dyDescent="0.3">
      <c r="C37" t="s">
        <v>325</v>
      </c>
      <c r="D37" t="s">
        <v>81</v>
      </c>
      <c r="E37" t="s">
        <v>51</v>
      </c>
      <c r="F37">
        <v>1.885414180800747E-3</v>
      </c>
      <c r="G37">
        <v>9.6207534482253259</v>
      </c>
    </row>
    <row r="38" spans="1:7" x14ac:dyDescent="0.3">
      <c r="A38" s="1" t="s">
        <v>334</v>
      </c>
    </row>
    <row r="39" spans="1:7" x14ac:dyDescent="0.3">
      <c r="C39" t="s">
        <v>325</v>
      </c>
      <c r="D39" t="s">
        <v>81</v>
      </c>
      <c r="E39" t="s">
        <v>51</v>
      </c>
      <c r="F39">
        <v>1.8137508498958295E-3</v>
      </c>
      <c r="G39">
        <v>9.2550750498474148</v>
      </c>
    </row>
    <row r="40" spans="1:7" x14ac:dyDescent="0.3">
      <c r="A40" s="1" t="s">
        <v>335</v>
      </c>
    </row>
    <row r="41" spans="1:7" x14ac:dyDescent="0.3">
      <c r="C41" t="s">
        <v>325</v>
      </c>
      <c r="D41" t="s">
        <v>81</v>
      </c>
      <c r="E41" t="s">
        <v>51</v>
      </c>
      <c r="F41">
        <v>1.7859927191692943E-3</v>
      </c>
      <c r="G41">
        <v>9.1134328925837238</v>
      </c>
    </row>
    <row r="42" spans="1:7" x14ac:dyDescent="0.3">
      <c r="A42" s="1" t="s">
        <v>336</v>
      </c>
    </row>
    <row r="43" spans="1:7" x14ac:dyDescent="0.3">
      <c r="C43" t="s">
        <v>325</v>
      </c>
      <c r="D43" t="s">
        <v>81</v>
      </c>
      <c r="E43" t="s">
        <v>51</v>
      </c>
      <c r="F43">
        <v>1.775170955343858E-3</v>
      </c>
      <c r="G43">
        <v>9.0582123884105492</v>
      </c>
    </row>
    <row r="45" spans="1:7" x14ac:dyDescent="0.3">
      <c r="A45" s="1" t="s">
        <v>342</v>
      </c>
    </row>
    <row r="46" spans="1:7" x14ac:dyDescent="0.3">
      <c r="A46" s="1" t="s">
        <v>485</v>
      </c>
    </row>
    <row r="47" spans="1:7" x14ac:dyDescent="0.3">
      <c r="C47" t="s">
        <v>314</v>
      </c>
      <c r="D47" t="s">
        <v>52</v>
      </c>
      <c r="E47" t="s">
        <v>51</v>
      </c>
      <c r="F47">
        <v>-1.4066854533411662E-9</v>
      </c>
      <c r="G47">
        <v>-1.3071760580274768E-11</v>
      </c>
    </row>
    <row r="48" spans="1:7" x14ac:dyDescent="0.3">
      <c r="C48" t="s">
        <v>313</v>
      </c>
      <c r="D48" t="s">
        <v>348</v>
      </c>
      <c r="E48" t="s">
        <v>50</v>
      </c>
      <c r="F48">
        <v>-2.6845465117273547E-9</v>
      </c>
      <c r="G48">
        <v>-2.4946377872822756E-11</v>
      </c>
    </row>
    <row r="49" spans="1:7" x14ac:dyDescent="0.3">
      <c r="C49" t="s">
        <v>343</v>
      </c>
      <c r="E49" t="s">
        <v>49</v>
      </c>
      <c r="F49">
        <v>154.05578809393077</v>
      </c>
      <c r="G49">
        <v>154.05578715861219</v>
      </c>
    </row>
    <row r="50" spans="1:7" x14ac:dyDescent="0.3">
      <c r="C50" t="s">
        <v>344</v>
      </c>
      <c r="E50" t="s">
        <v>49</v>
      </c>
      <c r="F50">
        <v>154.05578809393077</v>
      </c>
      <c r="G50">
        <v>154.05578715861219</v>
      </c>
    </row>
    <row r="51" spans="1:7" x14ac:dyDescent="0.3">
      <c r="A51" s="1" t="s">
        <v>346</v>
      </c>
    </row>
    <row r="52" spans="1:7" x14ac:dyDescent="0.3">
      <c r="C52" t="s">
        <v>314</v>
      </c>
      <c r="D52" t="s">
        <v>52</v>
      </c>
      <c r="E52" t="s">
        <v>51</v>
      </c>
      <c r="F52">
        <v>8.7019000000000005E-6</v>
      </c>
      <c r="G52">
        <v>4.4452018556581603E-2</v>
      </c>
    </row>
    <row r="53" spans="1:7" x14ac:dyDescent="0.3">
      <c r="C53" t="s">
        <v>313</v>
      </c>
      <c r="D53" t="s">
        <v>348</v>
      </c>
      <c r="E53" t="s">
        <v>50</v>
      </c>
      <c r="F53">
        <v>-8.8992458366134262</v>
      </c>
      <c r="G53">
        <v>-8.9098561502699685</v>
      </c>
    </row>
    <row r="54" spans="1:7" x14ac:dyDescent="0.3">
      <c r="C54" t="s">
        <v>343</v>
      </c>
      <c r="E54" t="s">
        <v>49</v>
      </c>
      <c r="F54">
        <v>20.409741431977618</v>
      </c>
      <c r="G54">
        <v>20.410190864755609</v>
      </c>
    </row>
    <row r="55" spans="1:7" x14ac:dyDescent="0.3">
      <c r="C55" t="s">
        <v>344</v>
      </c>
      <c r="E55" t="s">
        <v>49</v>
      </c>
      <c r="F55">
        <v>107.00581528226105</v>
      </c>
      <c r="G55">
        <v>107.00557505904202</v>
      </c>
    </row>
    <row r="56" spans="1:7" x14ac:dyDescent="0.3">
      <c r="A56" s="1" t="s">
        <v>347</v>
      </c>
    </row>
    <row r="57" spans="1:7" x14ac:dyDescent="0.3">
      <c r="C57" t="s">
        <v>314</v>
      </c>
      <c r="D57" t="s">
        <v>52</v>
      </c>
      <c r="E57" t="s">
        <v>51</v>
      </c>
      <c r="F57">
        <v>6.5110120988459252E-2</v>
      </c>
      <c r="G57">
        <v>332.23879371901768</v>
      </c>
    </row>
    <row r="58" spans="1:7" x14ac:dyDescent="0.3">
      <c r="C58" t="s">
        <v>313</v>
      </c>
      <c r="D58" t="s">
        <v>348</v>
      </c>
      <c r="E58" t="s">
        <v>50</v>
      </c>
      <c r="F58">
        <v>87.070964672822413</v>
      </c>
      <c r="G58">
        <v>87.070950271726716</v>
      </c>
    </row>
    <row r="59" spans="1:7" x14ac:dyDescent="0.3">
      <c r="C59" t="s">
        <v>343</v>
      </c>
      <c r="E59" t="s">
        <v>49</v>
      </c>
      <c r="F59">
        <v>63.667174177081186</v>
      </c>
      <c r="G59">
        <v>63.667137300790216</v>
      </c>
    </row>
    <row r="60" spans="1:7" x14ac:dyDescent="0.3">
      <c r="C60" t="s">
        <v>344</v>
      </c>
      <c r="E60" t="s">
        <v>49</v>
      </c>
      <c r="F60">
        <v>30</v>
      </c>
      <c r="G60">
        <v>30</v>
      </c>
    </row>
    <row r="62" spans="1:7" x14ac:dyDescent="0.3">
      <c r="A62" s="1" t="s">
        <v>560</v>
      </c>
    </row>
    <row r="63" spans="1:7" x14ac:dyDescent="0.3">
      <c r="A63" s="1" t="s">
        <v>608</v>
      </c>
    </row>
    <row r="64" spans="1:7" x14ac:dyDescent="0.3">
      <c r="C64" t="s">
        <v>314</v>
      </c>
      <c r="D64" t="s">
        <v>52</v>
      </c>
      <c r="E64" t="s">
        <v>51</v>
      </c>
      <c r="F64">
        <v>3.5145158751905119</v>
      </c>
      <c r="G64">
        <v>3.4875087140650471</v>
      </c>
    </row>
    <row r="65" spans="1:7" x14ac:dyDescent="0.3">
      <c r="C65" t="s">
        <v>313</v>
      </c>
      <c r="D65" t="s">
        <v>539</v>
      </c>
      <c r="E65" t="s">
        <v>50</v>
      </c>
      <c r="F65">
        <v>2.5</v>
      </c>
      <c r="G65">
        <v>2.5</v>
      </c>
    </row>
    <row r="66" spans="1:7" x14ac:dyDescent="0.3">
      <c r="C66" t="s">
        <v>75</v>
      </c>
      <c r="E66" t="s">
        <v>51</v>
      </c>
      <c r="F66">
        <v>140.58063500762046</v>
      </c>
      <c r="G66">
        <v>139.50034856260189</v>
      </c>
    </row>
    <row r="67" spans="1:7" x14ac:dyDescent="0.3">
      <c r="C67" t="s">
        <v>0</v>
      </c>
      <c r="E67" t="s">
        <v>69</v>
      </c>
      <c r="F67" t="s">
        <v>70</v>
      </c>
      <c r="G67" t="s">
        <v>70</v>
      </c>
    </row>
    <row r="68" spans="1:7" x14ac:dyDescent="0.3">
      <c r="C68" t="s">
        <v>562</v>
      </c>
      <c r="D68" t="s">
        <v>97</v>
      </c>
      <c r="E68" t="s">
        <v>49</v>
      </c>
      <c r="F68">
        <v>949.5125520405644</v>
      </c>
      <c r="G68">
        <v>950.91526552300559</v>
      </c>
    </row>
    <row r="69" spans="1:7" x14ac:dyDescent="0.3">
      <c r="C69" t="s">
        <v>563</v>
      </c>
      <c r="D69" t="s">
        <v>98</v>
      </c>
      <c r="E69" t="s">
        <v>49</v>
      </c>
      <c r="F69">
        <v>858.87209585351115</v>
      </c>
      <c r="G69">
        <v>861.12220511479154</v>
      </c>
    </row>
    <row r="70" spans="1:7" x14ac:dyDescent="0.3">
      <c r="C70" t="s">
        <v>564</v>
      </c>
      <c r="E70" t="s">
        <v>73</v>
      </c>
      <c r="F70">
        <v>0.1554764747326641</v>
      </c>
      <c r="G70">
        <v>0.15397071067575754</v>
      </c>
    </row>
    <row r="71" spans="1:7" x14ac:dyDescent="0.3">
      <c r="A71" s="1" t="s">
        <v>609</v>
      </c>
    </row>
    <row r="72" spans="1:7" x14ac:dyDescent="0.3">
      <c r="C72" t="s">
        <v>314</v>
      </c>
      <c r="D72" t="s">
        <v>52</v>
      </c>
      <c r="E72" t="s">
        <v>51</v>
      </c>
      <c r="F72">
        <v>3.4033579424107256</v>
      </c>
      <c r="G72">
        <v>3.4033635979501029</v>
      </c>
    </row>
    <row r="73" spans="1:7" x14ac:dyDescent="0.3">
      <c r="C73" t="s">
        <v>313</v>
      </c>
      <c r="D73" t="s">
        <v>539</v>
      </c>
      <c r="E73" t="s">
        <v>50</v>
      </c>
      <c r="F73">
        <v>2.5</v>
      </c>
      <c r="G73">
        <v>2.5</v>
      </c>
    </row>
    <row r="74" spans="1:7" x14ac:dyDescent="0.3">
      <c r="C74" t="s">
        <v>75</v>
      </c>
      <c r="E74" t="s">
        <v>51</v>
      </c>
      <c r="F74">
        <v>136.13431769642901</v>
      </c>
      <c r="G74">
        <v>136.13454391800411</v>
      </c>
    </row>
    <row r="75" spans="1:7" x14ac:dyDescent="0.3">
      <c r="C75" t="s">
        <v>0</v>
      </c>
      <c r="E75" t="s">
        <v>69</v>
      </c>
      <c r="F75" t="s">
        <v>70</v>
      </c>
      <c r="G75" t="s">
        <v>70</v>
      </c>
    </row>
    <row r="76" spans="1:7" x14ac:dyDescent="0.3">
      <c r="C76" t="s">
        <v>562</v>
      </c>
      <c r="D76" t="s">
        <v>97</v>
      </c>
      <c r="E76" t="s">
        <v>49</v>
      </c>
      <c r="F76">
        <v>683.33059861967718</v>
      </c>
      <c r="G76">
        <v>685.04388789748214</v>
      </c>
    </row>
    <row r="77" spans="1:7" x14ac:dyDescent="0.3">
      <c r="C77" t="s">
        <v>563</v>
      </c>
      <c r="D77" t="s">
        <v>98</v>
      </c>
      <c r="E77" t="s">
        <v>49</v>
      </c>
      <c r="F77">
        <v>575.00163373894907</v>
      </c>
      <c r="G77">
        <v>576.40385794101076</v>
      </c>
    </row>
    <row r="78" spans="1:7" x14ac:dyDescent="0.3">
      <c r="C78" t="s">
        <v>564</v>
      </c>
      <c r="E78" t="s">
        <v>73</v>
      </c>
      <c r="F78">
        <v>0.21637261479229206</v>
      </c>
      <c r="G78">
        <v>0.21583857812122778</v>
      </c>
    </row>
    <row r="79" spans="1:7" x14ac:dyDescent="0.3">
      <c r="A79" s="1" t="s">
        <v>611</v>
      </c>
    </row>
    <row r="80" spans="1:7" x14ac:dyDescent="0.3">
      <c r="C80" t="s">
        <v>314</v>
      </c>
      <c r="D80" t="s">
        <v>52</v>
      </c>
      <c r="E80" t="s">
        <v>51</v>
      </c>
      <c r="F80">
        <v>2.4747228277855506E-3</v>
      </c>
      <c r="G80">
        <v>12.6278344680257</v>
      </c>
    </row>
    <row r="81" spans="1:7" x14ac:dyDescent="0.3">
      <c r="C81" t="s">
        <v>313</v>
      </c>
      <c r="D81" t="s">
        <v>539</v>
      </c>
      <c r="E81" t="s">
        <v>50</v>
      </c>
      <c r="F81">
        <v>2.5</v>
      </c>
      <c r="G81">
        <v>2.5</v>
      </c>
    </row>
    <row r="82" spans="1:7" x14ac:dyDescent="0.3">
      <c r="C82" t="s">
        <v>75</v>
      </c>
      <c r="E82" t="s">
        <v>51</v>
      </c>
      <c r="F82">
        <v>9.8988913111422022E-2</v>
      </c>
      <c r="G82">
        <v>505.11337872102797</v>
      </c>
    </row>
    <row r="83" spans="1:7" x14ac:dyDescent="0.3">
      <c r="C83" t="s">
        <v>0</v>
      </c>
      <c r="E83" t="s">
        <v>69</v>
      </c>
      <c r="F83" t="s">
        <v>70</v>
      </c>
      <c r="G83" t="s">
        <v>70</v>
      </c>
    </row>
    <row r="84" spans="1:7" x14ac:dyDescent="0.3">
      <c r="C84" t="s">
        <v>562</v>
      </c>
      <c r="D84" t="s">
        <v>97</v>
      </c>
      <c r="E84" t="s">
        <v>49</v>
      </c>
      <c r="F84">
        <v>803.08114358364787</v>
      </c>
      <c r="G84">
        <v>240.3147963046805</v>
      </c>
    </row>
    <row r="85" spans="1:7" x14ac:dyDescent="0.3">
      <c r="C85" t="s">
        <v>563</v>
      </c>
      <c r="D85" t="s">
        <v>98</v>
      </c>
      <c r="E85" t="s">
        <v>49</v>
      </c>
      <c r="F85">
        <v>783.18562967032199</v>
      </c>
      <c r="G85">
        <v>784.98934234324304</v>
      </c>
    </row>
    <row r="86" spans="1:7" x14ac:dyDescent="0.3">
      <c r="C86" t="s">
        <v>564</v>
      </c>
      <c r="E86" t="s">
        <v>73</v>
      </c>
      <c r="F86">
        <v>1.2480739656213347E-4</v>
      </c>
      <c r="G86">
        <v>1.0977436491949819</v>
      </c>
    </row>
    <row r="87" spans="1:7" x14ac:dyDescent="0.3">
      <c r="A87" s="1" t="s">
        <v>610</v>
      </c>
    </row>
    <row r="88" spans="1:7" x14ac:dyDescent="0.3">
      <c r="C88" t="s">
        <v>314</v>
      </c>
      <c r="D88" t="s">
        <v>52</v>
      </c>
      <c r="E88" t="s">
        <v>51</v>
      </c>
      <c r="F88">
        <v>16.59993958484301</v>
      </c>
      <c r="G88">
        <v>5.4079634882019487</v>
      </c>
    </row>
    <row r="89" spans="1:7" x14ac:dyDescent="0.3">
      <c r="C89" t="s">
        <v>313</v>
      </c>
      <c r="D89" t="s">
        <v>539</v>
      </c>
      <c r="E89" t="s">
        <v>50</v>
      </c>
      <c r="F89">
        <v>2.5</v>
      </c>
      <c r="G89">
        <v>2.5</v>
      </c>
    </row>
    <row r="90" spans="1:7" x14ac:dyDescent="0.3">
      <c r="C90" t="s">
        <v>75</v>
      </c>
      <c r="E90" t="s">
        <v>51</v>
      </c>
      <c r="F90">
        <v>663.99758339372056</v>
      </c>
      <c r="G90">
        <v>216.31853952807822</v>
      </c>
    </row>
    <row r="91" spans="1:7" x14ac:dyDescent="0.3">
      <c r="C91" t="s">
        <v>0</v>
      </c>
      <c r="E91" t="s">
        <v>69</v>
      </c>
      <c r="F91" t="s">
        <v>70</v>
      </c>
      <c r="G91" t="s">
        <v>70</v>
      </c>
    </row>
    <row r="92" spans="1:7" x14ac:dyDescent="0.3">
      <c r="C92" t="s">
        <v>562</v>
      </c>
      <c r="D92" t="s">
        <v>71</v>
      </c>
      <c r="E92" t="s">
        <v>49</v>
      </c>
      <c r="F92">
        <v>79.708634092849138</v>
      </c>
      <c r="G92">
        <v>10</v>
      </c>
    </row>
    <row r="93" spans="1:7" x14ac:dyDescent="0.3">
      <c r="C93" t="s">
        <v>563</v>
      </c>
      <c r="D93" t="s">
        <v>72</v>
      </c>
      <c r="E93" t="s">
        <v>49</v>
      </c>
      <c r="F93">
        <v>803.08094934303767</v>
      </c>
      <c r="G93">
        <v>240.3146020640703</v>
      </c>
    </row>
    <row r="94" spans="1:7" x14ac:dyDescent="0.3">
      <c r="C94" t="s">
        <v>564</v>
      </c>
      <c r="E94" t="s">
        <v>73</v>
      </c>
      <c r="F94">
        <v>2.1204653744021669</v>
      </c>
      <c r="G94">
        <v>2.9861560260745557</v>
      </c>
    </row>
    <row r="95" spans="1:7" x14ac:dyDescent="0.3">
      <c r="A95" s="1" t="s">
        <v>566</v>
      </c>
    </row>
    <row r="96" spans="1:7" x14ac:dyDescent="0.3">
      <c r="C96" t="s">
        <v>314</v>
      </c>
      <c r="D96" t="s">
        <v>52</v>
      </c>
      <c r="E96" t="s">
        <v>51</v>
      </c>
      <c r="F96">
        <v>1.719293748499351E-3</v>
      </c>
      <c r="G96">
        <v>8.7730949494996029</v>
      </c>
    </row>
    <row r="97" spans="3:7" x14ac:dyDescent="0.3">
      <c r="C97" t="s">
        <v>313</v>
      </c>
      <c r="D97" t="s">
        <v>539</v>
      </c>
      <c r="E97" t="s">
        <v>50</v>
      </c>
      <c r="F97">
        <v>2.5</v>
      </c>
      <c r="G97">
        <v>2.5</v>
      </c>
    </row>
    <row r="98" spans="3:7" x14ac:dyDescent="0.3">
      <c r="C98" t="s">
        <v>75</v>
      </c>
      <c r="E98" t="s">
        <v>51</v>
      </c>
      <c r="F98">
        <v>6.877174993997405E-2</v>
      </c>
      <c r="G98">
        <v>350.92379797998416</v>
      </c>
    </row>
    <row r="99" spans="3:7" x14ac:dyDescent="0.3">
      <c r="C99" t="s">
        <v>0</v>
      </c>
      <c r="E99" t="s">
        <v>69</v>
      </c>
      <c r="F99" t="s">
        <v>70</v>
      </c>
      <c r="G99" t="s">
        <v>70</v>
      </c>
    </row>
    <row r="100" spans="3:7" x14ac:dyDescent="0.3">
      <c r="C100" t="s">
        <v>562</v>
      </c>
      <c r="D100">
        <v>0</v>
      </c>
      <c r="E100" t="s">
        <v>49</v>
      </c>
      <c r="F100">
        <v>8.3710679808972728</v>
      </c>
      <c r="G100">
        <v>8.3710655134723169</v>
      </c>
    </row>
    <row r="101" spans="3:7" x14ac:dyDescent="0.3">
      <c r="C101" t="s">
        <v>563</v>
      </c>
      <c r="D101">
        <v>0</v>
      </c>
      <c r="E101" t="s">
        <v>49</v>
      </c>
      <c r="F101">
        <v>10</v>
      </c>
      <c r="G101">
        <v>10</v>
      </c>
    </row>
    <row r="102" spans="3:7" x14ac:dyDescent="0.3">
      <c r="C102" t="s">
        <v>564</v>
      </c>
      <c r="E102" t="s">
        <v>73</v>
      </c>
      <c r="F102">
        <v>7.4869626536121633E-3</v>
      </c>
      <c r="G102">
        <v>38.203967834379142</v>
      </c>
    </row>
  </sheetData>
  <mergeCells count="1">
    <mergeCell ref="E2:G2"/>
  </mergeCells>
  <phoneticPr fontId="2"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7"/>
  <dimension ref="A1:I137"/>
  <sheetViews>
    <sheetView zoomScaleNormal="100" workbookViewId="0">
      <selection activeCell="A2" sqref="A2"/>
    </sheetView>
  </sheetViews>
  <sheetFormatPr defaultColWidth="8.77734375" defaultRowHeight="14.4" x14ac:dyDescent="0.3"/>
  <cols>
    <col min="1" max="1" width="50.21875" bestFit="1" customWidth="1"/>
    <col min="2" max="2" width="18.44140625" bestFit="1" customWidth="1"/>
    <col min="3" max="3" width="7.77734375" bestFit="1" customWidth="1"/>
    <col min="4" max="4" width="100.21875" customWidth="1"/>
    <col min="5" max="5" width="22.21875" bestFit="1" customWidth="1"/>
    <col min="6" max="6" width="18.77734375" bestFit="1" customWidth="1"/>
    <col min="7" max="7" width="17.21875" bestFit="1" customWidth="1"/>
    <col min="8" max="8" width="20.77734375" bestFit="1" customWidth="1"/>
    <col min="9" max="9" width="13.77734375" bestFit="1" customWidth="1"/>
    <col min="10" max="10" width="19.44140625" bestFit="1" customWidth="1"/>
    <col min="11" max="11" width="20.77734375" bestFit="1" customWidth="1"/>
  </cols>
  <sheetData>
    <row r="1" spans="1:2" ht="21" x14ac:dyDescent="0.4">
      <c r="A1" s="38" t="s">
        <v>1029</v>
      </c>
    </row>
    <row r="2" spans="1:2" ht="18" x14ac:dyDescent="0.35">
      <c r="A2" s="30"/>
    </row>
    <row r="3" spans="1:2" ht="18" x14ac:dyDescent="0.35">
      <c r="A3" s="30" t="s">
        <v>409</v>
      </c>
    </row>
    <row r="4" spans="1:2" x14ac:dyDescent="0.3">
      <c r="A4" s="76" t="s">
        <v>589</v>
      </c>
      <c r="B4" s="11">
        <v>800</v>
      </c>
    </row>
    <row r="5" spans="1:2" x14ac:dyDescent="0.3">
      <c r="A5" s="76" t="s">
        <v>588</v>
      </c>
      <c r="B5" s="11">
        <v>799.5</v>
      </c>
    </row>
    <row r="6" spans="1:2" x14ac:dyDescent="0.3">
      <c r="A6" s="11">
        <v>2023</v>
      </c>
      <c r="B6" s="11">
        <v>797.9</v>
      </c>
    </row>
    <row r="7" spans="1:2" x14ac:dyDescent="0.3">
      <c r="A7">
        <v>2022</v>
      </c>
      <c r="B7">
        <v>816</v>
      </c>
    </row>
    <row r="8" spans="1:2" x14ac:dyDescent="0.3">
      <c r="A8">
        <v>2021</v>
      </c>
      <c r="B8">
        <v>708.8</v>
      </c>
    </row>
    <row r="9" spans="1:2" x14ac:dyDescent="0.3">
      <c r="A9">
        <v>2020</v>
      </c>
      <c r="B9">
        <v>596.20000000000005</v>
      </c>
    </row>
    <row r="10" spans="1:2" x14ac:dyDescent="0.3">
      <c r="A10">
        <v>2019</v>
      </c>
      <c r="B10">
        <v>607.5</v>
      </c>
    </row>
    <row r="11" spans="1:2" x14ac:dyDescent="0.3">
      <c r="A11">
        <v>2018</v>
      </c>
      <c r="B11">
        <v>603.1</v>
      </c>
    </row>
    <row r="12" spans="1:2" x14ac:dyDescent="0.3">
      <c r="A12">
        <v>2017</v>
      </c>
      <c r="B12">
        <v>567.5</v>
      </c>
    </row>
    <row r="13" spans="1:2" x14ac:dyDescent="0.3">
      <c r="A13">
        <v>2016</v>
      </c>
      <c r="B13">
        <v>541.70000000000005</v>
      </c>
    </row>
    <row r="14" spans="1:2" x14ac:dyDescent="0.3">
      <c r="A14">
        <v>2015</v>
      </c>
      <c r="B14">
        <v>556.79999999999995</v>
      </c>
    </row>
    <row r="15" spans="1:2" x14ac:dyDescent="0.3">
      <c r="A15">
        <v>2014</v>
      </c>
      <c r="B15">
        <v>576.1</v>
      </c>
    </row>
    <row r="16" spans="1:2" x14ac:dyDescent="0.3">
      <c r="A16">
        <v>2013</v>
      </c>
      <c r="B16">
        <v>567.29999999999995</v>
      </c>
    </row>
    <row r="17" spans="1:7" x14ac:dyDescent="0.3">
      <c r="A17">
        <v>2012</v>
      </c>
      <c r="B17">
        <v>584.6</v>
      </c>
    </row>
    <row r="18" spans="1:7" x14ac:dyDescent="0.3">
      <c r="A18">
        <v>2011</v>
      </c>
      <c r="B18">
        <v>585.70000000000005</v>
      </c>
    </row>
    <row r="19" spans="1:7" x14ac:dyDescent="0.3">
      <c r="A19">
        <v>2010</v>
      </c>
      <c r="B19">
        <v>550.79999999999995</v>
      </c>
    </row>
    <row r="20" spans="1:7" x14ac:dyDescent="0.3">
      <c r="A20">
        <v>0</v>
      </c>
      <c r="B20">
        <v>0</v>
      </c>
    </row>
    <row r="21" spans="1:7" x14ac:dyDescent="0.3">
      <c r="A21">
        <v>2001</v>
      </c>
      <c r="B21">
        <v>397</v>
      </c>
    </row>
    <row r="22" spans="1:7" x14ac:dyDescent="0.3">
      <c r="A22">
        <v>0</v>
      </c>
      <c r="B22">
        <v>0</v>
      </c>
    </row>
    <row r="23" spans="1:7" ht="18" x14ac:dyDescent="0.35">
      <c r="A23" s="30" t="s">
        <v>423</v>
      </c>
      <c r="B23" s="11"/>
    </row>
    <row r="24" spans="1:7" x14ac:dyDescent="0.3">
      <c r="A24" t="s">
        <v>424</v>
      </c>
      <c r="B24" s="11"/>
    </row>
    <row r="25" spans="1:7" x14ac:dyDescent="0.3">
      <c r="A25">
        <v>0.91</v>
      </c>
      <c r="B25" s="11"/>
    </row>
    <row r="27" spans="1:7" ht="18" x14ac:dyDescent="0.35">
      <c r="A27" s="30" t="s">
        <v>462</v>
      </c>
      <c r="F27" s="43"/>
      <c r="G27" s="43"/>
    </row>
    <row r="28" spans="1:7" x14ac:dyDescent="0.3">
      <c r="A28" t="s">
        <v>413</v>
      </c>
      <c r="B28">
        <v>1000</v>
      </c>
      <c r="C28" t="s">
        <v>367</v>
      </c>
    </row>
    <row r="29" spans="1:7" x14ac:dyDescent="0.3">
      <c r="A29" t="s">
        <v>415</v>
      </c>
      <c r="B29">
        <v>8000</v>
      </c>
      <c r="C29" t="s">
        <v>356</v>
      </c>
      <c r="D29" s="32" t="s">
        <v>984</v>
      </c>
    </row>
    <row r="30" spans="1:7" x14ac:dyDescent="0.3">
      <c r="A30" t="s">
        <v>413</v>
      </c>
      <c r="B30">
        <v>125</v>
      </c>
      <c r="C30" t="s">
        <v>414</v>
      </c>
    </row>
    <row r="31" spans="1:7" x14ac:dyDescent="0.3">
      <c r="A31" t="s">
        <v>375</v>
      </c>
      <c r="B31">
        <v>25</v>
      </c>
      <c r="C31" t="s">
        <v>76</v>
      </c>
    </row>
    <row r="32" spans="1:7" x14ac:dyDescent="0.3">
      <c r="A32" t="s">
        <v>357</v>
      </c>
      <c r="B32">
        <v>20</v>
      </c>
      <c r="C32" t="s">
        <v>358</v>
      </c>
      <c r="D32" s="32" t="s">
        <v>984</v>
      </c>
    </row>
    <row r="33" spans="1:7" x14ac:dyDescent="0.3">
      <c r="A33" t="s">
        <v>359</v>
      </c>
      <c r="B33">
        <v>0.06</v>
      </c>
      <c r="C33" t="s">
        <v>76</v>
      </c>
      <c r="D33" s="32" t="s">
        <v>984</v>
      </c>
    </row>
    <row r="34" spans="1:7" x14ac:dyDescent="0.3">
      <c r="A34" t="s">
        <v>360</v>
      </c>
      <c r="B34">
        <v>11.469921218565263</v>
      </c>
      <c r="C34" t="s">
        <v>76</v>
      </c>
    </row>
    <row r="35" spans="1:7" x14ac:dyDescent="0.3">
      <c r="A35" t="s">
        <v>437</v>
      </c>
      <c r="B35">
        <v>0.7</v>
      </c>
      <c r="C35" t="s">
        <v>76</v>
      </c>
    </row>
    <row r="37" spans="1:7" ht="15" thickBot="1" x14ac:dyDescent="0.35"/>
    <row r="38" spans="1:7" ht="18" x14ac:dyDescent="0.35">
      <c r="A38" s="30" t="s">
        <v>455</v>
      </c>
      <c r="D38" s="139"/>
      <c r="E38" s="34"/>
      <c r="F38" s="34" t="s">
        <v>938</v>
      </c>
      <c r="G38" s="34" t="s">
        <v>843</v>
      </c>
    </row>
    <row r="39" spans="1:7" ht="15" thickBot="1" x14ac:dyDescent="0.35">
      <c r="D39" s="36" t="s">
        <v>438</v>
      </c>
      <c r="E39" s="37" t="s">
        <v>426</v>
      </c>
      <c r="F39" s="40">
        <v>205110820.77021492</v>
      </c>
      <c r="G39" s="40">
        <v>317037869.09381568</v>
      </c>
    </row>
    <row r="41" spans="1:7" ht="18" x14ac:dyDescent="0.35">
      <c r="A41" s="30" t="s">
        <v>329</v>
      </c>
    </row>
    <row r="42" spans="1:7" x14ac:dyDescent="0.3">
      <c r="A42" s="31" t="s">
        <v>422</v>
      </c>
      <c r="B42" t="s">
        <v>4</v>
      </c>
      <c r="C42" t="s">
        <v>262</v>
      </c>
      <c r="D42" t="s">
        <v>410</v>
      </c>
    </row>
    <row r="43" spans="1:7" x14ac:dyDescent="0.3">
      <c r="A43" t="s">
        <v>427</v>
      </c>
      <c r="B43" s="29">
        <v>6700000</v>
      </c>
      <c r="C43" t="s">
        <v>353</v>
      </c>
      <c r="D43" s="32" t="s">
        <v>402</v>
      </c>
    </row>
    <row r="44" spans="1:7" x14ac:dyDescent="0.3">
      <c r="A44" s="28" t="s">
        <v>595</v>
      </c>
      <c r="B44">
        <v>5.5</v>
      </c>
      <c r="C44" t="s">
        <v>76</v>
      </c>
      <c r="D44" s="32" t="s">
        <v>402</v>
      </c>
    </row>
    <row r="45" spans="1:7" x14ac:dyDescent="0.3">
      <c r="A45" t="s">
        <v>591</v>
      </c>
      <c r="B45">
        <v>2.4</v>
      </c>
      <c r="C45" t="s">
        <v>433</v>
      </c>
      <c r="D45" t="s">
        <v>592</v>
      </c>
    </row>
    <row r="46" spans="1:7" x14ac:dyDescent="0.3">
      <c r="A46" t="s">
        <v>418</v>
      </c>
      <c r="B46">
        <v>8640</v>
      </c>
      <c r="C46" t="s">
        <v>432</v>
      </c>
      <c r="D46" t="s">
        <v>592</v>
      </c>
    </row>
    <row r="47" spans="1:7" x14ac:dyDescent="0.3">
      <c r="A47" t="s">
        <v>421</v>
      </c>
      <c r="B47">
        <v>0.7</v>
      </c>
      <c r="C47" t="s">
        <v>76</v>
      </c>
      <c r="D47" s="32"/>
    </row>
    <row r="48" spans="1:7" x14ac:dyDescent="0.3">
      <c r="A48" t="s">
        <v>416</v>
      </c>
      <c r="B48">
        <v>2012</v>
      </c>
    </row>
    <row r="49" spans="1:9" ht="15" thickBot="1" x14ac:dyDescent="0.35"/>
    <row r="50" spans="1:9" x14ac:dyDescent="0.3">
      <c r="A50" t="s">
        <v>411</v>
      </c>
      <c r="B50" s="1" t="s">
        <v>1</v>
      </c>
      <c r="C50" s="1" t="s">
        <v>2</v>
      </c>
      <c r="D50" s="1" t="s">
        <v>3</v>
      </c>
      <c r="E50" s="1" t="s">
        <v>262</v>
      </c>
      <c r="F50" s="3" t="s">
        <v>938</v>
      </c>
      <c r="G50" s="3" t="s">
        <v>843</v>
      </c>
    </row>
    <row r="51" spans="1:9" x14ac:dyDescent="0.3">
      <c r="A51" t="s">
        <v>412</v>
      </c>
      <c r="B51" t="s">
        <v>210</v>
      </c>
      <c r="C51" t="s">
        <v>79</v>
      </c>
      <c r="D51" t="s">
        <v>182</v>
      </c>
      <c r="E51" t="s">
        <v>80</v>
      </c>
      <c r="F51">
        <v>0</v>
      </c>
      <c r="G51">
        <v>1721.0504194121568</v>
      </c>
    </row>
    <row r="52" spans="1:9" x14ac:dyDescent="0.3">
      <c r="B52" t="s">
        <v>476</v>
      </c>
      <c r="C52" t="s">
        <v>232</v>
      </c>
      <c r="D52" t="s">
        <v>233</v>
      </c>
      <c r="E52" t="s">
        <v>96</v>
      </c>
      <c r="F52">
        <v>0</v>
      </c>
      <c r="G52">
        <v>0.15290859675163973</v>
      </c>
    </row>
    <row r="53" spans="1:9" x14ac:dyDescent="0.3">
      <c r="A53" t="s">
        <v>417</v>
      </c>
      <c r="E53" t="s">
        <v>426</v>
      </c>
      <c r="F53" s="41">
        <v>0</v>
      </c>
      <c r="G53" s="41">
        <v>128559420.14819904</v>
      </c>
      <c r="H53" s="41"/>
      <c r="I53" s="41"/>
    </row>
    <row r="55" spans="1:9" x14ac:dyDescent="0.3">
      <c r="A55" s="31" t="s">
        <v>430</v>
      </c>
      <c r="B55" t="s">
        <v>4</v>
      </c>
      <c r="C55" t="s">
        <v>262</v>
      </c>
      <c r="D55" t="s">
        <v>410</v>
      </c>
    </row>
    <row r="56" spans="1:9" x14ac:dyDescent="0.3">
      <c r="A56" t="s">
        <v>419</v>
      </c>
      <c r="B56">
        <v>5190000</v>
      </c>
      <c r="C56" t="s">
        <v>353</v>
      </c>
      <c r="D56" s="32" t="s">
        <v>403</v>
      </c>
    </row>
    <row r="57" spans="1:9" x14ac:dyDescent="0.3">
      <c r="A57" s="28" t="s">
        <v>595</v>
      </c>
      <c r="B57">
        <v>4.8</v>
      </c>
      <c r="C57" t="s">
        <v>76</v>
      </c>
      <c r="D57" s="32" t="s">
        <v>403</v>
      </c>
    </row>
    <row r="58" spans="1:9" x14ac:dyDescent="0.3">
      <c r="A58" t="s">
        <v>427</v>
      </c>
      <c r="B58">
        <v>24912000</v>
      </c>
      <c r="C58" t="s">
        <v>353</v>
      </c>
      <c r="D58" s="32"/>
    </row>
    <row r="59" spans="1:9" x14ac:dyDescent="0.3">
      <c r="A59" t="s">
        <v>418</v>
      </c>
      <c r="B59">
        <v>3.9</v>
      </c>
      <c r="C59" t="s">
        <v>433</v>
      </c>
      <c r="D59" t="s">
        <v>497</v>
      </c>
    </row>
    <row r="60" spans="1:9" x14ac:dyDescent="0.3">
      <c r="A60" t="s">
        <v>418</v>
      </c>
      <c r="B60">
        <v>6556.68</v>
      </c>
      <c r="C60" t="s">
        <v>432</v>
      </c>
      <c r="D60" t="s">
        <v>498</v>
      </c>
    </row>
    <row r="61" spans="1:9" x14ac:dyDescent="0.3">
      <c r="A61" t="s">
        <v>421</v>
      </c>
      <c r="B61">
        <v>0.6</v>
      </c>
      <c r="C61" t="s">
        <v>76</v>
      </c>
      <c r="D61" s="32" t="s">
        <v>403</v>
      </c>
    </row>
    <row r="62" spans="1:9" x14ac:dyDescent="0.3">
      <c r="A62" t="s">
        <v>416</v>
      </c>
      <c r="B62">
        <v>2010</v>
      </c>
    </row>
    <row r="63" spans="1:9" ht="15" thickBot="1" x14ac:dyDescent="0.35"/>
    <row r="64" spans="1:9" x14ac:dyDescent="0.3">
      <c r="A64" t="s">
        <v>411</v>
      </c>
      <c r="B64" s="1" t="s">
        <v>1</v>
      </c>
      <c r="C64" s="1" t="s">
        <v>2</v>
      </c>
      <c r="D64" s="1" t="s">
        <v>3</v>
      </c>
      <c r="E64" s="1" t="s">
        <v>262</v>
      </c>
      <c r="F64" s="3" t="s">
        <v>938</v>
      </c>
      <c r="G64" s="3" t="s">
        <v>843</v>
      </c>
    </row>
    <row r="65" spans="1:9" x14ac:dyDescent="0.3">
      <c r="A65" t="s">
        <v>412</v>
      </c>
      <c r="B65" t="s">
        <v>210</v>
      </c>
      <c r="C65" t="s">
        <v>79</v>
      </c>
      <c r="D65" t="s">
        <v>182</v>
      </c>
      <c r="E65" t="s">
        <v>80</v>
      </c>
      <c r="F65">
        <v>0</v>
      </c>
      <c r="G65">
        <v>1721.0504194121568</v>
      </c>
    </row>
    <row r="66" spans="1:9" x14ac:dyDescent="0.3">
      <c r="B66" t="s">
        <v>476</v>
      </c>
      <c r="C66" t="s">
        <v>232</v>
      </c>
      <c r="D66" t="s">
        <v>233</v>
      </c>
      <c r="E66" t="s">
        <v>96</v>
      </c>
      <c r="F66">
        <v>0</v>
      </c>
      <c r="G66">
        <v>0.15290859675163973</v>
      </c>
    </row>
    <row r="67" spans="1:9" x14ac:dyDescent="0.3">
      <c r="A67" t="s">
        <v>417</v>
      </c>
      <c r="E67" t="s">
        <v>426</v>
      </c>
      <c r="F67" s="41">
        <v>0</v>
      </c>
      <c r="G67" s="41">
        <v>95230390.059175521</v>
      </c>
      <c r="H67" s="41"/>
      <c r="I67" s="41"/>
    </row>
    <row r="68" spans="1:9" x14ac:dyDescent="0.3">
      <c r="F68" s="41"/>
      <c r="G68" s="41"/>
      <c r="H68" s="41"/>
      <c r="I68" s="41"/>
    </row>
    <row r="69" spans="1:9" x14ac:dyDescent="0.3">
      <c r="A69" s="31" t="s">
        <v>587</v>
      </c>
      <c r="B69" t="s">
        <v>4</v>
      </c>
      <c r="C69" t="s">
        <v>262</v>
      </c>
      <c r="D69" t="s">
        <v>410</v>
      </c>
    </row>
    <row r="70" spans="1:9" x14ac:dyDescent="0.3">
      <c r="A70" t="s">
        <v>427</v>
      </c>
      <c r="B70">
        <v>1285</v>
      </c>
      <c r="C70" t="s">
        <v>593</v>
      </c>
      <c r="D70" s="32" t="s">
        <v>594</v>
      </c>
    </row>
    <row r="71" spans="1:9" x14ac:dyDescent="0.3">
      <c r="A71" t="s">
        <v>416</v>
      </c>
      <c r="B71">
        <v>2016</v>
      </c>
    </row>
    <row r="72" spans="1:9" ht="15" thickBot="1" x14ac:dyDescent="0.35"/>
    <row r="73" spans="1:9" x14ac:dyDescent="0.3">
      <c r="A73" t="s">
        <v>411</v>
      </c>
      <c r="B73" s="1" t="s">
        <v>1</v>
      </c>
      <c r="C73" s="1" t="s">
        <v>2</v>
      </c>
      <c r="D73" s="1" t="s">
        <v>3</v>
      </c>
      <c r="E73" s="1" t="s">
        <v>262</v>
      </c>
      <c r="F73" s="3" t="s">
        <v>938</v>
      </c>
      <c r="G73" s="3" t="s">
        <v>843</v>
      </c>
    </row>
    <row r="74" spans="1:9" x14ac:dyDescent="0.3">
      <c r="A74" t="s">
        <v>412</v>
      </c>
      <c r="B74" t="s">
        <v>475</v>
      </c>
      <c r="C74" t="s">
        <v>74</v>
      </c>
      <c r="D74" t="s">
        <v>75</v>
      </c>
      <c r="E74" t="s">
        <v>51</v>
      </c>
      <c r="F74">
        <v>0</v>
      </c>
      <c r="G74">
        <v>505.11337872102797</v>
      </c>
    </row>
    <row r="75" spans="1:9" x14ac:dyDescent="0.3">
      <c r="A75" t="s">
        <v>417</v>
      </c>
      <c r="E75" t="s">
        <v>426</v>
      </c>
      <c r="F75" s="41">
        <v>0</v>
      </c>
      <c r="G75" s="41">
        <v>109037166.21883589</v>
      </c>
      <c r="H75" s="41"/>
      <c r="I75" s="41"/>
    </row>
    <row r="76" spans="1:9" x14ac:dyDescent="0.3">
      <c r="F76" s="41"/>
      <c r="G76" s="41"/>
      <c r="H76" s="41"/>
      <c r="I76" s="41"/>
    </row>
    <row r="77" spans="1:9" x14ac:dyDescent="0.3">
      <c r="A77" s="31" t="s">
        <v>596</v>
      </c>
      <c r="B77" t="s">
        <v>4</v>
      </c>
      <c r="C77" t="s">
        <v>262</v>
      </c>
      <c r="D77" t="s">
        <v>410</v>
      </c>
    </row>
    <row r="78" spans="1:9" x14ac:dyDescent="0.3">
      <c r="A78" t="s">
        <v>427</v>
      </c>
      <c r="B78">
        <v>152502000</v>
      </c>
      <c r="C78" t="s">
        <v>400</v>
      </c>
      <c r="D78" s="32" t="s">
        <v>594</v>
      </c>
    </row>
    <row r="79" spans="1:9" x14ac:dyDescent="0.3">
      <c r="A79" t="s">
        <v>427</v>
      </c>
      <c r="B79">
        <v>138776820</v>
      </c>
      <c r="C79" t="s">
        <v>353</v>
      </c>
      <c r="D79" s="32"/>
    </row>
    <row r="80" spans="1:9" x14ac:dyDescent="0.3">
      <c r="A80" t="s">
        <v>418</v>
      </c>
      <c r="B80">
        <v>1000000</v>
      </c>
      <c r="C80" t="s">
        <v>399</v>
      </c>
      <c r="D80" t="s">
        <v>590</v>
      </c>
    </row>
    <row r="81" spans="1:9" x14ac:dyDescent="0.3">
      <c r="A81" t="s">
        <v>418</v>
      </c>
      <c r="B81">
        <v>125</v>
      </c>
      <c r="C81" t="s">
        <v>368</v>
      </c>
    </row>
    <row r="82" spans="1:9" x14ac:dyDescent="0.3">
      <c r="A82" t="s">
        <v>421</v>
      </c>
      <c r="B82">
        <v>0.7</v>
      </c>
      <c r="C82" t="s">
        <v>76</v>
      </c>
      <c r="D82" s="32"/>
    </row>
    <row r="83" spans="1:9" x14ac:dyDescent="0.3">
      <c r="A83" t="s">
        <v>416</v>
      </c>
      <c r="B83">
        <v>2013</v>
      </c>
    </row>
    <row r="84" spans="1:9" ht="15" thickBot="1" x14ac:dyDescent="0.35"/>
    <row r="85" spans="1:9" x14ac:dyDescent="0.3">
      <c r="A85" t="s">
        <v>411</v>
      </c>
      <c r="B85" s="1" t="s">
        <v>1</v>
      </c>
      <c r="C85" s="1" t="s">
        <v>2</v>
      </c>
      <c r="D85" s="1" t="s">
        <v>3</v>
      </c>
      <c r="E85" s="1" t="s">
        <v>262</v>
      </c>
      <c r="F85" s="3" t="s">
        <v>938</v>
      </c>
      <c r="G85" s="3" t="s">
        <v>843</v>
      </c>
    </row>
    <row r="86" spans="1:9" x14ac:dyDescent="0.3">
      <c r="A86" t="s">
        <v>412</v>
      </c>
      <c r="B86" t="s">
        <v>203</v>
      </c>
      <c r="C86" t="s">
        <v>63</v>
      </c>
      <c r="D86" t="s">
        <v>180</v>
      </c>
      <c r="E86" t="s">
        <v>64</v>
      </c>
      <c r="F86">
        <v>0</v>
      </c>
      <c r="G86">
        <v>659.21884968090365</v>
      </c>
    </row>
    <row r="87" spans="1:9" x14ac:dyDescent="0.3">
      <c r="B87" t="s">
        <v>245</v>
      </c>
      <c r="C87" t="s">
        <v>219</v>
      </c>
      <c r="D87" t="s">
        <v>220</v>
      </c>
      <c r="E87" t="s">
        <v>95</v>
      </c>
      <c r="F87">
        <v>0</v>
      </c>
      <c r="G87">
        <v>0.70545047652955428</v>
      </c>
    </row>
    <row r="88" spans="1:9" x14ac:dyDescent="0.3">
      <c r="A88" t="s">
        <v>417</v>
      </c>
      <c r="E88" t="s">
        <v>426</v>
      </c>
      <c r="F88" s="41">
        <v>0</v>
      </c>
      <c r="G88" s="41">
        <v>114509479.03191653</v>
      </c>
      <c r="H88" s="41"/>
      <c r="I88" s="41"/>
    </row>
    <row r="89" spans="1:9" x14ac:dyDescent="0.3">
      <c r="F89" s="41"/>
      <c r="G89" s="41"/>
      <c r="H89" s="41"/>
      <c r="I89" s="41"/>
    </row>
    <row r="90" spans="1:9" ht="15" thickBot="1" x14ac:dyDescent="0.35"/>
    <row r="91" spans="1:9" x14ac:dyDescent="0.3">
      <c r="A91" s="1"/>
      <c r="B91" s="1"/>
      <c r="C91" s="1"/>
      <c r="D91" s="1"/>
      <c r="E91" s="33"/>
      <c r="F91" s="3" t="s">
        <v>938</v>
      </c>
      <c r="G91" s="3" t="s">
        <v>843</v>
      </c>
      <c r="H91" s="33"/>
      <c r="I91" s="33"/>
    </row>
    <row r="92" spans="1:9" x14ac:dyDescent="0.3">
      <c r="A92" s="33" t="s">
        <v>436</v>
      </c>
      <c r="B92" s="1"/>
      <c r="C92" s="1"/>
      <c r="D92" s="1"/>
      <c r="E92" s="33" t="s">
        <v>426</v>
      </c>
      <c r="F92" s="43">
        <v>0</v>
      </c>
      <c r="G92" s="43">
        <v>111834113.86453176</v>
      </c>
      <c r="H92" s="43"/>
      <c r="I92" s="43"/>
    </row>
    <row r="93" spans="1:9" x14ac:dyDescent="0.3">
      <c r="A93" s="33"/>
      <c r="B93" s="1"/>
      <c r="C93" s="1"/>
      <c r="D93" s="1"/>
      <c r="E93" s="33"/>
      <c r="F93" s="43"/>
      <c r="G93" s="43"/>
      <c r="H93" s="43"/>
      <c r="I93" s="43"/>
    </row>
    <row r="94" spans="1:9" ht="18" x14ac:dyDescent="0.35">
      <c r="A94" s="30" t="s">
        <v>326</v>
      </c>
    </row>
    <row r="95" spans="1:9" x14ac:dyDescent="0.3">
      <c r="A95" s="31" t="s">
        <v>422</v>
      </c>
      <c r="B95" t="s">
        <v>4</v>
      </c>
      <c r="C95" t="s">
        <v>262</v>
      </c>
      <c r="D95" t="s">
        <v>410</v>
      </c>
    </row>
    <row r="96" spans="1:9" x14ac:dyDescent="0.3">
      <c r="A96" t="s">
        <v>416</v>
      </c>
      <c r="B96">
        <v>2022</v>
      </c>
      <c r="D96" t="s">
        <v>602</v>
      </c>
    </row>
    <row r="97" spans="1:9" ht="15" thickBot="1" x14ac:dyDescent="0.35"/>
    <row r="98" spans="1:9" x14ac:dyDescent="0.3">
      <c r="A98" t="s">
        <v>411</v>
      </c>
      <c r="B98" s="1" t="s">
        <v>1</v>
      </c>
      <c r="C98" s="1" t="s">
        <v>2</v>
      </c>
      <c r="D98" s="1" t="s">
        <v>3</v>
      </c>
      <c r="E98" s="1" t="s">
        <v>262</v>
      </c>
      <c r="F98" s="3" t="s">
        <v>938</v>
      </c>
      <c r="G98" s="3" t="s">
        <v>843</v>
      </c>
    </row>
    <row r="99" spans="1:9" x14ac:dyDescent="0.3">
      <c r="A99" t="s">
        <v>412</v>
      </c>
      <c r="B99" t="s">
        <v>172</v>
      </c>
      <c r="C99" t="s">
        <v>63</v>
      </c>
      <c r="D99">
        <v>0</v>
      </c>
      <c r="E99" t="s">
        <v>47</v>
      </c>
      <c r="F99">
        <v>1000</v>
      </c>
      <c r="G99">
        <v>1000</v>
      </c>
    </row>
    <row r="100" spans="1:9" x14ac:dyDescent="0.3">
      <c r="A100" t="s">
        <v>417</v>
      </c>
      <c r="E100" t="s">
        <v>426</v>
      </c>
      <c r="F100" s="41">
        <v>103434197.38021471</v>
      </c>
      <c r="G100" s="41">
        <v>103434197.38021471</v>
      </c>
    </row>
    <row r="102" spans="1:9" x14ac:dyDescent="0.3">
      <c r="A102" s="31" t="s">
        <v>597</v>
      </c>
      <c r="B102" t="s">
        <v>4</v>
      </c>
      <c r="C102" t="s">
        <v>262</v>
      </c>
      <c r="D102" t="s">
        <v>410</v>
      </c>
    </row>
    <row r="103" spans="1:9" x14ac:dyDescent="0.3">
      <c r="A103" t="s">
        <v>427</v>
      </c>
      <c r="B103">
        <v>62346448</v>
      </c>
      <c r="C103" t="s">
        <v>400</v>
      </c>
      <c r="D103" s="32" t="s">
        <v>603</v>
      </c>
      <c r="E103" t="s">
        <v>600</v>
      </c>
    </row>
    <row r="104" spans="1:9" x14ac:dyDescent="0.3">
      <c r="A104" t="s">
        <v>427</v>
      </c>
      <c r="B104" s="20">
        <v>56735267.68</v>
      </c>
      <c r="C104" t="s">
        <v>353</v>
      </c>
      <c r="D104" s="32"/>
    </row>
    <row r="105" spans="1:9" x14ac:dyDescent="0.3">
      <c r="A105" t="s">
        <v>418</v>
      </c>
      <c r="B105">
        <v>423.5</v>
      </c>
      <c r="C105" t="s">
        <v>598</v>
      </c>
    </row>
    <row r="106" spans="1:9" x14ac:dyDescent="0.3">
      <c r="A106" t="s">
        <v>421</v>
      </c>
      <c r="B106">
        <v>0.7</v>
      </c>
      <c r="C106" t="s">
        <v>76</v>
      </c>
    </row>
    <row r="107" spans="1:9" x14ac:dyDescent="0.3">
      <c r="A107" t="s">
        <v>416</v>
      </c>
      <c r="B107">
        <v>2024</v>
      </c>
      <c r="D107" s="32"/>
    </row>
    <row r="108" spans="1:9" ht="15" thickBot="1" x14ac:dyDescent="0.35"/>
    <row r="109" spans="1:9" x14ac:dyDescent="0.3">
      <c r="A109" t="s">
        <v>411</v>
      </c>
      <c r="B109" s="1" t="s">
        <v>1</v>
      </c>
      <c r="C109" s="1" t="s">
        <v>2</v>
      </c>
      <c r="D109" s="1" t="s">
        <v>3</v>
      </c>
      <c r="E109" s="1" t="s">
        <v>262</v>
      </c>
      <c r="F109" s="3" t="s">
        <v>938</v>
      </c>
      <c r="G109" s="3" t="s">
        <v>843</v>
      </c>
    </row>
    <row r="110" spans="1:9" x14ac:dyDescent="0.3">
      <c r="A110" t="s">
        <v>412</v>
      </c>
      <c r="B110" t="s">
        <v>209</v>
      </c>
      <c r="C110" t="s">
        <v>63</v>
      </c>
      <c r="D110" t="s">
        <v>206</v>
      </c>
      <c r="E110" t="s">
        <v>158</v>
      </c>
      <c r="F110">
        <v>1359.2700488040973</v>
      </c>
      <c r="G110">
        <v>1359.2705396632612</v>
      </c>
    </row>
    <row r="111" spans="1:9" x14ac:dyDescent="0.3">
      <c r="A111" t="s">
        <v>417</v>
      </c>
      <c r="E111" t="s">
        <v>426</v>
      </c>
      <c r="F111" s="41">
        <v>29936894.734801959</v>
      </c>
      <c r="G111" s="41">
        <v>29936902.302362822</v>
      </c>
      <c r="H111" s="41"/>
      <c r="I111" s="41"/>
    </row>
    <row r="112" spans="1:9" ht="15" thickBot="1" x14ac:dyDescent="0.35">
      <c r="F112" s="41"/>
      <c r="G112" s="41"/>
    </row>
    <row r="113" spans="1:7" x14ac:dyDescent="0.3">
      <c r="A113" s="1"/>
      <c r="B113" s="1"/>
      <c r="C113" s="1"/>
      <c r="D113" s="1"/>
      <c r="E113" s="33"/>
      <c r="F113" s="34" t="s">
        <v>938</v>
      </c>
      <c r="G113" s="34" t="s">
        <v>843</v>
      </c>
    </row>
    <row r="114" spans="1:7" x14ac:dyDescent="0.3">
      <c r="A114" s="33" t="s">
        <v>599</v>
      </c>
      <c r="B114" s="1"/>
      <c r="C114" s="1"/>
      <c r="D114" s="1"/>
      <c r="E114" s="33" t="s">
        <v>426</v>
      </c>
      <c r="F114" s="43">
        <v>66685546.057508335</v>
      </c>
      <c r="G114" s="43">
        <v>66685549.84128876</v>
      </c>
    </row>
    <row r="115" spans="1:7" x14ac:dyDescent="0.3">
      <c r="F115" s="41"/>
      <c r="G115" s="41"/>
    </row>
    <row r="117" spans="1:7" ht="18" x14ac:dyDescent="0.35">
      <c r="A117" s="30" t="s">
        <v>483</v>
      </c>
    </row>
    <row r="118" spans="1:7" x14ac:dyDescent="0.3">
      <c r="A118" s="31" t="s">
        <v>422</v>
      </c>
      <c r="B118" t="s">
        <v>4</v>
      </c>
      <c r="C118" t="s">
        <v>262</v>
      </c>
      <c r="D118" t="s">
        <v>410</v>
      </c>
    </row>
    <row r="119" spans="1:7" x14ac:dyDescent="0.3">
      <c r="A119" t="s">
        <v>416</v>
      </c>
      <c r="B119">
        <v>2022</v>
      </c>
      <c r="D119" t="s">
        <v>602</v>
      </c>
    </row>
    <row r="120" spans="1:7" ht="15" thickBot="1" x14ac:dyDescent="0.35"/>
    <row r="121" spans="1:7" x14ac:dyDescent="0.3">
      <c r="A121" t="s">
        <v>411</v>
      </c>
      <c r="B121" s="1" t="s">
        <v>1</v>
      </c>
      <c r="C121" s="1" t="s">
        <v>2</v>
      </c>
      <c r="D121" s="1" t="s">
        <v>3</v>
      </c>
      <c r="E121" s="1" t="s">
        <v>262</v>
      </c>
      <c r="F121" s="3" t="s">
        <v>938</v>
      </c>
      <c r="G121" s="3" t="s">
        <v>843</v>
      </c>
    </row>
    <row r="122" spans="1:7" x14ac:dyDescent="0.3">
      <c r="A122" t="s">
        <v>412</v>
      </c>
      <c r="B122" t="s">
        <v>212</v>
      </c>
      <c r="C122" t="s">
        <v>183</v>
      </c>
      <c r="D122" t="s">
        <v>184</v>
      </c>
      <c r="E122" t="s">
        <v>51</v>
      </c>
      <c r="F122">
        <v>1677.9863967854783</v>
      </c>
      <c r="G122">
        <v>1681.0498250429323</v>
      </c>
    </row>
    <row r="123" spans="1:7" x14ac:dyDescent="0.3">
      <c r="A123" t="s">
        <v>417</v>
      </c>
      <c r="E123" t="s">
        <v>426</v>
      </c>
      <c r="F123" s="41">
        <v>156527228.39438587</v>
      </c>
      <c r="G123" s="41">
        <v>156713059.32918143</v>
      </c>
    </row>
    <row r="125" spans="1:7" x14ac:dyDescent="0.3">
      <c r="A125" s="31" t="s">
        <v>597</v>
      </c>
      <c r="B125" t="s">
        <v>4</v>
      </c>
      <c r="C125" t="s">
        <v>262</v>
      </c>
      <c r="D125" t="s">
        <v>410</v>
      </c>
    </row>
    <row r="126" spans="1:7" x14ac:dyDescent="0.3">
      <c r="A126" t="s">
        <v>419</v>
      </c>
      <c r="B126">
        <v>250584830</v>
      </c>
      <c r="C126" t="s">
        <v>400</v>
      </c>
      <c r="D126" s="32" t="s">
        <v>603</v>
      </c>
      <c r="E126" t="s">
        <v>601</v>
      </c>
    </row>
    <row r="127" spans="1:7" x14ac:dyDescent="0.3">
      <c r="A127" t="s">
        <v>427</v>
      </c>
      <c r="B127" s="20">
        <v>228032195.30000001</v>
      </c>
      <c r="C127" t="s">
        <v>353</v>
      </c>
      <c r="D127" s="32"/>
    </row>
    <row r="128" spans="1:7" x14ac:dyDescent="0.3">
      <c r="A128" t="s">
        <v>418</v>
      </c>
      <c r="B128">
        <v>423.5</v>
      </c>
      <c r="C128" t="s">
        <v>598</v>
      </c>
    </row>
    <row r="129" spans="1:7" x14ac:dyDescent="0.3">
      <c r="A129" t="s">
        <v>421</v>
      </c>
      <c r="B129">
        <v>0.7</v>
      </c>
      <c r="C129" t="s">
        <v>76</v>
      </c>
      <c r="D129" s="32"/>
    </row>
    <row r="130" spans="1:7" x14ac:dyDescent="0.3">
      <c r="A130" t="s">
        <v>416</v>
      </c>
      <c r="B130">
        <v>2024</v>
      </c>
    </row>
    <row r="131" spans="1:7" ht="15" thickBot="1" x14ac:dyDescent="0.35"/>
    <row r="132" spans="1:7" x14ac:dyDescent="0.3">
      <c r="A132" t="s">
        <v>411</v>
      </c>
      <c r="B132" s="1" t="s">
        <v>1</v>
      </c>
      <c r="C132" s="1" t="s">
        <v>2</v>
      </c>
      <c r="D132" s="1" t="s">
        <v>3</v>
      </c>
      <c r="E132" s="1" t="s">
        <v>262</v>
      </c>
      <c r="F132" s="3" t="s">
        <v>938</v>
      </c>
      <c r="G132" s="3" t="s">
        <v>843</v>
      </c>
    </row>
    <row r="133" spans="1:7" x14ac:dyDescent="0.3">
      <c r="A133" t="s">
        <v>412</v>
      </c>
      <c r="B133" t="s">
        <v>209</v>
      </c>
      <c r="C133" t="s">
        <v>63</v>
      </c>
      <c r="D133" t="s">
        <v>206</v>
      </c>
      <c r="E133" t="s">
        <v>158</v>
      </c>
      <c r="F133">
        <v>1359.2700488040973</v>
      </c>
      <c r="G133">
        <v>1359.2705396632612</v>
      </c>
    </row>
    <row r="134" spans="1:7" x14ac:dyDescent="0.3">
      <c r="A134" t="s">
        <v>417</v>
      </c>
      <c r="E134" t="s">
        <v>426</v>
      </c>
      <c r="F134" s="41">
        <v>120323321.03102723</v>
      </c>
      <c r="G134" s="41">
        <v>120323351.44680893</v>
      </c>
    </row>
    <row r="135" spans="1:7" ht="15" thickBot="1" x14ac:dyDescent="0.35">
      <c r="F135" s="41"/>
      <c r="G135" s="41"/>
    </row>
    <row r="136" spans="1:7" x14ac:dyDescent="0.3">
      <c r="A136" s="1"/>
      <c r="B136" s="1"/>
      <c r="C136" s="1"/>
      <c r="D136" s="1"/>
      <c r="E136" s="33"/>
      <c r="F136" s="34" t="s">
        <v>938</v>
      </c>
      <c r="G136" s="34" t="s">
        <v>843</v>
      </c>
    </row>
    <row r="137" spans="1:7" x14ac:dyDescent="0.3">
      <c r="A137" s="33" t="s">
        <v>745</v>
      </c>
      <c r="B137" s="1"/>
      <c r="C137" s="1"/>
      <c r="D137" s="1"/>
      <c r="E137" s="33" t="s">
        <v>426</v>
      </c>
      <c r="F137" s="43">
        <v>138425274.71270657</v>
      </c>
      <c r="G137" s="43">
        <v>138518205.38799518</v>
      </c>
    </row>
  </sheetData>
  <hyperlinks>
    <hyperlink ref="D43" r:id="rId1" xr:uid="{00000000-0004-0000-1300-000000000000}"/>
    <hyperlink ref="D56" r:id="rId2" xr:uid="{00000000-0004-0000-1300-000001000000}"/>
    <hyperlink ref="D70" r:id="rId3" xr:uid="{00000000-0004-0000-1300-000002000000}"/>
    <hyperlink ref="D78" r:id="rId4" tooltip="Persistent link using digital object identifier" xr:uid="{00000000-0004-0000-1300-000003000000}"/>
    <hyperlink ref="D61" r:id="rId5" xr:uid="{00000000-0004-0000-1300-000004000000}"/>
    <hyperlink ref="D57" r:id="rId6" xr:uid="{00000000-0004-0000-1300-000005000000}"/>
    <hyperlink ref="D44" r:id="rId7" xr:uid="{00000000-0004-0000-1300-000006000000}"/>
    <hyperlink ref="D126" r:id="rId8" tooltip="Persistent link using digital object identifier" xr:uid="{00000000-0004-0000-1300-000007000000}"/>
    <hyperlink ref="D103" r:id="rId9" tooltip="Persistent link using digital object identifier" xr:uid="{00000000-0004-0000-1300-000008000000}"/>
    <hyperlink ref="D29" r:id="rId10" xr:uid="{368DF2C7-DA59-4AA4-8B79-2B1BBAA23079}"/>
    <hyperlink ref="D32" r:id="rId11" xr:uid="{CAB8BD0D-C53C-45B3-96A5-C0CD2DAF9160}"/>
    <hyperlink ref="D33" r:id="rId12" xr:uid="{7214EA3A-2A91-4BCA-85DA-19726ED576A1}"/>
  </hyperlinks>
  <pageMargins left="0.7" right="0.7" top="0.75" bottom="0.75" header="0.3" footer="0.3"/>
  <drawing r:id="rId1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8"/>
  <dimension ref="A1:H46"/>
  <sheetViews>
    <sheetView zoomScale="61" zoomScaleNormal="100" workbookViewId="0">
      <selection activeCell="A2" sqref="A2"/>
    </sheetView>
  </sheetViews>
  <sheetFormatPr defaultColWidth="8.77734375" defaultRowHeight="14.4" x14ac:dyDescent="0.3"/>
  <cols>
    <col min="1" max="1" width="38.21875" customWidth="1"/>
    <col min="2" max="2" width="12.77734375" bestFit="1" customWidth="1"/>
    <col min="3" max="3" width="12.5546875" bestFit="1" customWidth="1"/>
    <col min="4" max="4" width="129.5546875" bestFit="1" customWidth="1"/>
    <col min="5" max="5" width="6.77734375" bestFit="1" customWidth="1"/>
    <col min="6" max="6" width="9.77734375" customWidth="1"/>
    <col min="7" max="7" width="13.21875" bestFit="1" customWidth="1"/>
    <col min="8" max="8" width="21.33203125" bestFit="1" customWidth="1"/>
  </cols>
  <sheetData>
    <row r="1" spans="1:4" ht="21" x14ac:dyDescent="0.4">
      <c r="A1" s="38" t="s">
        <v>1030</v>
      </c>
    </row>
    <row r="3" spans="1:4" ht="18" x14ac:dyDescent="0.35">
      <c r="A3" s="30" t="s">
        <v>423</v>
      </c>
    </row>
    <row r="4" spans="1:4" x14ac:dyDescent="0.3">
      <c r="A4" t="s">
        <v>424</v>
      </c>
    </row>
    <row r="5" spans="1:4" x14ac:dyDescent="0.3">
      <c r="A5">
        <v>0.91</v>
      </c>
    </row>
    <row r="7" spans="1:4" ht="18" x14ac:dyDescent="0.35">
      <c r="A7" s="30" t="s">
        <v>462</v>
      </c>
      <c r="D7" t="s">
        <v>410</v>
      </c>
    </row>
    <row r="8" spans="1:4" x14ac:dyDescent="0.3">
      <c r="A8" t="s">
        <v>413</v>
      </c>
      <c r="B8">
        <v>1000</v>
      </c>
      <c r="C8" t="s">
        <v>367</v>
      </c>
    </row>
    <row r="9" spans="1:4" x14ac:dyDescent="0.3">
      <c r="A9" t="s">
        <v>415</v>
      </c>
      <c r="B9">
        <v>8000</v>
      </c>
      <c r="C9" t="s">
        <v>356</v>
      </c>
      <c r="D9" s="32" t="s">
        <v>984</v>
      </c>
    </row>
    <row r="10" spans="1:4" x14ac:dyDescent="0.3">
      <c r="A10" t="s">
        <v>413</v>
      </c>
      <c r="B10">
        <v>125</v>
      </c>
      <c r="C10" t="s">
        <v>414</v>
      </c>
    </row>
    <row r="11" spans="1:4" x14ac:dyDescent="0.3">
      <c r="A11" t="s">
        <v>375</v>
      </c>
      <c r="B11">
        <v>25</v>
      </c>
      <c r="C11" t="s">
        <v>76</v>
      </c>
    </row>
    <row r="12" spans="1:4" x14ac:dyDescent="0.3">
      <c r="A12" t="s">
        <v>357</v>
      </c>
      <c r="B12">
        <v>20</v>
      </c>
      <c r="C12" t="s">
        <v>358</v>
      </c>
      <c r="D12" s="32" t="s">
        <v>984</v>
      </c>
    </row>
    <row r="13" spans="1:4" x14ac:dyDescent="0.3">
      <c r="A13" t="s">
        <v>359</v>
      </c>
      <c r="B13">
        <v>0.06</v>
      </c>
      <c r="C13" t="s">
        <v>76</v>
      </c>
      <c r="D13" s="32" t="s">
        <v>984</v>
      </c>
    </row>
    <row r="14" spans="1:4" x14ac:dyDescent="0.3">
      <c r="A14" t="s">
        <v>360</v>
      </c>
      <c r="B14">
        <v>11.469921218565263</v>
      </c>
      <c r="C14" t="s">
        <v>76</v>
      </c>
    </row>
    <row r="15" spans="1:4" x14ac:dyDescent="0.3">
      <c r="A15" t="s">
        <v>437</v>
      </c>
      <c r="B15">
        <v>0.7</v>
      </c>
      <c r="C15" t="s">
        <v>76</v>
      </c>
    </row>
    <row r="16" spans="1:4" ht="15" thickBot="1" x14ac:dyDescent="0.35"/>
    <row r="17" spans="1:8" ht="18" x14ac:dyDescent="0.35">
      <c r="A17" s="30" t="s">
        <v>457</v>
      </c>
      <c r="D17" s="139"/>
      <c r="E17" s="34"/>
      <c r="F17" s="3"/>
      <c r="G17" s="34" t="s">
        <v>938</v>
      </c>
      <c r="H17" s="35" t="s">
        <v>843</v>
      </c>
    </row>
    <row r="18" spans="1:8" x14ac:dyDescent="0.3">
      <c r="D18" s="141" t="s">
        <v>456</v>
      </c>
      <c r="E18" s="1" t="s">
        <v>373</v>
      </c>
      <c r="G18" s="43">
        <v>397.30736280316506</v>
      </c>
      <c r="H18" s="43">
        <v>372.60819372865006</v>
      </c>
    </row>
    <row r="19" spans="1:8" ht="15" thickBot="1" x14ac:dyDescent="0.35">
      <c r="D19" s="36" t="s">
        <v>730</v>
      </c>
      <c r="E19" s="37" t="s">
        <v>373</v>
      </c>
      <c r="F19" s="4"/>
      <c r="G19" s="40">
        <v>397.30736280316506</v>
      </c>
      <c r="H19" s="40">
        <v>372.60819372865006</v>
      </c>
    </row>
    <row r="21" spans="1:8" ht="18" x14ac:dyDescent="0.35">
      <c r="A21" s="30" t="s">
        <v>454</v>
      </c>
      <c r="B21" t="s">
        <v>4</v>
      </c>
      <c r="C21" t="s">
        <v>262</v>
      </c>
      <c r="D21" t="s">
        <v>410</v>
      </c>
      <c r="G21" t="s">
        <v>938</v>
      </c>
      <c r="H21" t="s">
        <v>843</v>
      </c>
    </row>
    <row r="22" spans="1:8" x14ac:dyDescent="0.3">
      <c r="A22" s="31" t="s">
        <v>453</v>
      </c>
      <c r="G22" s="1" t="s">
        <v>373</v>
      </c>
      <c r="H22" s="1" t="s">
        <v>373</v>
      </c>
    </row>
    <row r="23" spans="1:8" x14ac:dyDescent="0.3">
      <c r="A23" t="s">
        <v>458</v>
      </c>
      <c r="B23" s="9">
        <v>0.02</v>
      </c>
      <c r="C23" t="s">
        <v>354</v>
      </c>
      <c r="D23" t="s">
        <v>913</v>
      </c>
      <c r="G23" s="41">
        <v>4.1022164154042979</v>
      </c>
      <c r="H23" s="41">
        <v>6.3407573818763137</v>
      </c>
    </row>
    <row r="24" spans="1:8" x14ac:dyDescent="0.3">
      <c r="A24" t="s">
        <v>459</v>
      </c>
      <c r="B24" s="9">
        <v>1.4999999999999999E-2</v>
      </c>
      <c r="C24" t="s">
        <v>354</v>
      </c>
      <c r="D24" t="s">
        <v>570</v>
      </c>
      <c r="G24" s="41">
        <v>3.0766623115532235</v>
      </c>
      <c r="H24" s="41">
        <v>4.7555680364072348</v>
      </c>
    </row>
    <row r="25" spans="1:8" x14ac:dyDescent="0.3">
      <c r="A25" t="s">
        <v>460</v>
      </c>
      <c r="B25" s="10">
        <v>88000</v>
      </c>
      <c r="C25" t="s">
        <v>461</v>
      </c>
      <c r="D25" t="s">
        <v>575</v>
      </c>
      <c r="G25" s="41">
        <v>2.2000000000000002</v>
      </c>
      <c r="H25" s="41">
        <v>2.2000000000000002</v>
      </c>
    </row>
    <row r="26" spans="1:8" x14ac:dyDescent="0.3">
      <c r="B26" s="10" t="s">
        <v>972</v>
      </c>
    </row>
    <row r="27" spans="1:8" x14ac:dyDescent="0.3">
      <c r="A27" s="31" t="s">
        <v>443</v>
      </c>
      <c r="B27" s="10" t="s">
        <v>972</v>
      </c>
      <c r="F27" s="1" t="s">
        <v>262</v>
      </c>
    </row>
    <row r="28" spans="1:8" x14ac:dyDescent="0.3">
      <c r="A28" t="s">
        <v>361</v>
      </c>
      <c r="B28" s="10">
        <v>2.4</v>
      </c>
      <c r="C28" t="s">
        <v>362</v>
      </c>
      <c r="D28" t="s">
        <v>907</v>
      </c>
      <c r="G28" s="41">
        <v>2.4000000000000001E-11</v>
      </c>
      <c r="H28" s="41">
        <v>2.4000000000000001E-11</v>
      </c>
    </row>
    <row r="29" spans="1:8" x14ac:dyDescent="0.3">
      <c r="A29" t="s">
        <v>255</v>
      </c>
      <c r="B29" s="10">
        <v>104</v>
      </c>
      <c r="C29" t="s">
        <v>362</v>
      </c>
      <c r="D29" t="s">
        <v>450</v>
      </c>
      <c r="G29" s="41">
        <v>141.36408507562612</v>
      </c>
      <c r="H29" s="41">
        <v>141.36413612497915</v>
      </c>
    </row>
    <row r="30" spans="1:8" x14ac:dyDescent="0.3">
      <c r="A30" t="s">
        <v>439</v>
      </c>
      <c r="B30" s="10">
        <v>1000</v>
      </c>
      <c r="C30" t="s">
        <v>362</v>
      </c>
      <c r="D30" t="s">
        <v>579</v>
      </c>
      <c r="G30" s="41">
        <v>2.9556999999999998E-5</v>
      </c>
      <c r="H30" s="41">
        <v>0.15082144023215963</v>
      </c>
    </row>
    <row r="31" spans="1:8" x14ac:dyDescent="0.3">
      <c r="A31" t="s">
        <v>440</v>
      </c>
      <c r="B31" s="10">
        <v>850</v>
      </c>
      <c r="C31" t="s">
        <v>362</v>
      </c>
      <c r="D31" t="s">
        <v>577</v>
      </c>
      <c r="G31" s="41">
        <v>2.3239850000000001E-5</v>
      </c>
      <c r="H31" s="41">
        <v>0.1185867941693878</v>
      </c>
    </row>
    <row r="32" spans="1:8" x14ac:dyDescent="0.3">
      <c r="A32" t="s">
        <v>442</v>
      </c>
      <c r="B32" s="10">
        <v>6825</v>
      </c>
      <c r="C32" t="s">
        <v>362</v>
      </c>
      <c r="D32" t="s">
        <v>578</v>
      </c>
      <c r="G32" s="41">
        <v>0</v>
      </c>
      <c r="H32" s="41">
        <v>0</v>
      </c>
    </row>
    <row r="33" spans="1:8" x14ac:dyDescent="0.3">
      <c r="A33" t="s">
        <v>370</v>
      </c>
      <c r="B33" s="10">
        <v>0</v>
      </c>
      <c r="C33" t="s">
        <v>362</v>
      </c>
      <c r="D33">
        <v>0</v>
      </c>
      <c r="G33" s="41">
        <v>0</v>
      </c>
      <c r="H33" s="41">
        <v>0</v>
      </c>
    </row>
    <row r="34" spans="1:8" ht="28.8" x14ac:dyDescent="0.3">
      <c r="A34" t="s">
        <v>478</v>
      </c>
      <c r="B34" s="10">
        <v>56.466000000000001</v>
      </c>
      <c r="C34" t="s">
        <v>366</v>
      </c>
      <c r="D34" s="55" t="s">
        <v>618</v>
      </c>
      <c r="G34" s="41">
        <v>165.05318047667672</v>
      </c>
      <c r="H34" s="41">
        <v>165.05338027684195</v>
      </c>
    </row>
    <row r="35" spans="1:8" x14ac:dyDescent="0.3">
      <c r="B35" s="10" t="s">
        <v>972</v>
      </c>
    </row>
    <row r="36" spans="1:8" x14ac:dyDescent="0.3">
      <c r="A36" s="31" t="s">
        <v>444</v>
      </c>
      <c r="B36" s="10" t="s">
        <v>972</v>
      </c>
    </row>
    <row r="37" spans="1:8" x14ac:dyDescent="0.3">
      <c r="A37" t="s">
        <v>365</v>
      </c>
      <c r="B37" s="10">
        <v>4</v>
      </c>
      <c r="C37" t="s">
        <v>362</v>
      </c>
      <c r="D37" t="s">
        <v>909</v>
      </c>
      <c r="G37" s="41">
        <v>0.50396866298053677</v>
      </c>
      <c r="H37" s="41">
        <v>1.5725447172879705</v>
      </c>
    </row>
    <row r="38" spans="1:8" x14ac:dyDescent="0.3">
      <c r="A38" t="s">
        <v>499</v>
      </c>
      <c r="B38" s="10">
        <v>146</v>
      </c>
      <c r="C38" t="s">
        <v>362</v>
      </c>
      <c r="D38" t="s">
        <v>620</v>
      </c>
      <c r="G38" s="41">
        <v>75.093180046075176</v>
      </c>
      <c r="H38" s="41">
        <v>7.2861594594693084</v>
      </c>
    </row>
    <row r="39" spans="1:8" x14ac:dyDescent="0.3">
      <c r="A39" t="s">
        <v>500</v>
      </c>
      <c r="B39" s="10">
        <v>60</v>
      </c>
      <c r="C39" t="s">
        <v>362</v>
      </c>
      <c r="D39" s="55" t="s">
        <v>604</v>
      </c>
      <c r="G39" s="41">
        <v>5.4682087154459963E-3</v>
      </c>
      <c r="H39" s="41">
        <v>27.902775098679484</v>
      </c>
    </row>
    <row r="41" spans="1:8" x14ac:dyDescent="0.3">
      <c r="A41" s="31" t="s">
        <v>371</v>
      </c>
      <c r="B41" s="10" t="s">
        <v>972</v>
      </c>
    </row>
    <row r="42" spans="1:8" x14ac:dyDescent="0.3">
      <c r="A42" t="s">
        <v>372</v>
      </c>
      <c r="B42" s="10">
        <v>7.4797500000000003E-2</v>
      </c>
      <c r="C42" t="s">
        <v>364</v>
      </c>
      <c r="D42" t="s">
        <v>619</v>
      </c>
      <c r="G42" s="41">
        <v>11.819963105701511</v>
      </c>
      <c r="H42" s="41">
        <v>14.9542880940263</v>
      </c>
    </row>
    <row r="43" spans="1:8" x14ac:dyDescent="0.3">
      <c r="A43" t="s">
        <v>263</v>
      </c>
      <c r="B43" s="10">
        <v>0.06</v>
      </c>
      <c r="C43" t="s">
        <v>362</v>
      </c>
      <c r="D43" t="s">
        <v>449</v>
      </c>
      <c r="G43" s="41">
        <v>1.328783162115019</v>
      </c>
      <c r="H43" s="41">
        <v>3.2679031724942109</v>
      </c>
    </row>
    <row r="44" spans="1:8" x14ac:dyDescent="0.3">
      <c r="B44" s="10"/>
      <c r="G44" s="41"/>
      <c r="H44" s="41"/>
    </row>
    <row r="45" spans="1:8" ht="18" x14ac:dyDescent="0.35">
      <c r="A45" s="30" t="s">
        <v>447</v>
      </c>
    </row>
    <row r="46" spans="1:8" x14ac:dyDescent="0.3">
      <c r="A46" t="s">
        <v>568</v>
      </c>
      <c r="B46" s="79">
        <v>1.4857199999999999E-2</v>
      </c>
      <c r="C46" t="s">
        <v>364</v>
      </c>
      <c r="D46" t="s">
        <v>576</v>
      </c>
      <c r="G46" s="41">
        <v>7.2401974585570255</v>
      </c>
      <c r="H46" s="41">
        <v>2.3587268678375075</v>
      </c>
    </row>
  </sheetData>
  <hyperlinks>
    <hyperlink ref="D9" r:id="rId1" xr:uid="{B2B21C81-2F4C-4164-9DBB-7AAFE12D9044}"/>
    <hyperlink ref="D12" r:id="rId2" xr:uid="{A9D8421F-6759-46F1-9694-3CF239620BB0}"/>
    <hyperlink ref="D13" r:id="rId3" xr:uid="{DA6A6EEC-3992-411C-B7B8-DBB461247159}"/>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9"/>
  <dimension ref="A1:C76"/>
  <sheetViews>
    <sheetView zoomScaleNormal="100" workbookViewId="0">
      <selection activeCell="A2" sqref="A2"/>
    </sheetView>
  </sheetViews>
  <sheetFormatPr defaultColWidth="8.77734375" defaultRowHeight="14.4" x14ac:dyDescent="0.3"/>
  <cols>
    <col min="1" max="1" width="26.77734375" bestFit="1" customWidth="1"/>
    <col min="2" max="2" width="33.5546875" bestFit="1" customWidth="1"/>
    <col min="3" max="3" width="32" bestFit="1" customWidth="1"/>
    <col min="4" max="4" width="20.77734375" bestFit="1" customWidth="1"/>
  </cols>
  <sheetData>
    <row r="1" spans="1:3" ht="21" x14ac:dyDescent="0.4">
      <c r="A1" s="38" t="s">
        <v>1031</v>
      </c>
    </row>
    <row r="2" spans="1:3" ht="18" x14ac:dyDescent="0.35">
      <c r="A2" s="30" t="s">
        <v>462</v>
      </c>
    </row>
    <row r="3" spans="1:3" x14ac:dyDescent="0.3">
      <c r="A3" t="s">
        <v>413</v>
      </c>
      <c r="B3">
        <v>1000</v>
      </c>
      <c r="C3" t="s">
        <v>367</v>
      </c>
    </row>
    <row r="4" spans="1:3" x14ac:dyDescent="0.3">
      <c r="A4" t="s">
        <v>415</v>
      </c>
      <c r="B4">
        <v>8000</v>
      </c>
      <c r="C4" t="s">
        <v>356</v>
      </c>
    </row>
    <row r="5" spans="1:3" x14ac:dyDescent="0.3">
      <c r="A5" t="s">
        <v>413</v>
      </c>
      <c r="B5" s="7">
        <v>125</v>
      </c>
      <c r="C5" t="s">
        <v>414</v>
      </c>
    </row>
    <row r="6" spans="1:3" x14ac:dyDescent="0.3">
      <c r="A6" t="s">
        <v>375</v>
      </c>
      <c r="B6">
        <v>25</v>
      </c>
      <c r="C6" t="s">
        <v>76</v>
      </c>
    </row>
    <row r="7" spans="1:3" x14ac:dyDescent="0.3">
      <c r="A7" t="s">
        <v>357</v>
      </c>
      <c r="B7">
        <v>20</v>
      </c>
      <c r="C7" t="s">
        <v>358</v>
      </c>
    </row>
    <row r="8" spans="1:3" x14ac:dyDescent="0.3">
      <c r="A8" t="s">
        <v>359</v>
      </c>
      <c r="B8">
        <v>0.06</v>
      </c>
      <c r="C8" t="s">
        <v>76</v>
      </c>
    </row>
    <row r="9" spans="1:3" x14ac:dyDescent="0.3">
      <c r="A9" t="s">
        <v>360</v>
      </c>
      <c r="B9" s="7">
        <v>11.469921218565263</v>
      </c>
      <c r="C9" t="s">
        <v>76</v>
      </c>
    </row>
    <row r="10" spans="1:3" x14ac:dyDescent="0.3">
      <c r="A10" t="s">
        <v>437</v>
      </c>
      <c r="B10">
        <v>0.7</v>
      </c>
      <c r="C10" t="s">
        <v>76</v>
      </c>
    </row>
    <row r="12" spans="1:3" ht="18" x14ac:dyDescent="0.35">
      <c r="A12" s="30" t="s">
        <v>463</v>
      </c>
      <c r="B12" t="s">
        <v>938</v>
      </c>
      <c r="C12" t="s">
        <v>843</v>
      </c>
    </row>
    <row r="13" spans="1:3" x14ac:dyDescent="0.3">
      <c r="A13" s="1" t="s">
        <v>465</v>
      </c>
      <c r="B13" s="43">
        <v>17.882496040009556</v>
      </c>
      <c r="C13" s="43">
        <v>27.640806161829332</v>
      </c>
    </row>
    <row r="14" spans="1:3" x14ac:dyDescent="0.3">
      <c r="A14" t="s">
        <v>329</v>
      </c>
      <c r="B14" s="41"/>
      <c r="C14" s="41">
        <v>9.7502076721779556</v>
      </c>
    </row>
    <row r="15" spans="1:3" x14ac:dyDescent="0.3">
      <c r="A15" t="s">
        <v>326</v>
      </c>
      <c r="B15" s="41">
        <v>5.8139497897832833</v>
      </c>
      <c r="C15" s="41">
        <v>5.8139501196705039</v>
      </c>
    </row>
    <row r="16" spans="1:3" x14ac:dyDescent="0.3">
      <c r="A16" t="s">
        <v>483</v>
      </c>
      <c r="B16" s="41">
        <v>12.068546250226273</v>
      </c>
      <c r="C16" s="41">
        <v>12.076648369980871</v>
      </c>
    </row>
    <row r="17" spans="1:3" x14ac:dyDescent="0.3">
      <c r="B17" s="41"/>
      <c r="C17" s="41"/>
    </row>
    <row r="18" spans="1:3" x14ac:dyDescent="0.3">
      <c r="A18" s="1" t="s">
        <v>466</v>
      </c>
      <c r="B18" s="43">
        <v>405.87634342383711</v>
      </c>
      <c r="C18" s="43">
        <v>378.23482376898176</v>
      </c>
    </row>
    <row r="19" spans="1:3" x14ac:dyDescent="0.3">
      <c r="A19" s="31" t="s">
        <v>453</v>
      </c>
      <c r="B19" s="41">
        <v>9.3788787269575202</v>
      </c>
      <c r="C19" s="41">
        <v>13.296325418283548</v>
      </c>
    </row>
    <row r="20" spans="1:3" x14ac:dyDescent="0.3">
      <c r="A20" s="31" t="s">
        <v>443</v>
      </c>
      <c r="B20" s="41">
        <v>306.41731834917687</v>
      </c>
      <c r="C20" s="41">
        <v>306.68692463624666</v>
      </c>
    </row>
    <row r="21" spans="1:3" x14ac:dyDescent="0.3">
      <c r="A21" s="31" t="s">
        <v>444</v>
      </c>
      <c r="B21" s="41">
        <v>75.602616917771158</v>
      </c>
      <c r="C21" s="41">
        <v>36.761479275436763</v>
      </c>
    </row>
    <row r="22" spans="1:3" x14ac:dyDescent="0.3">
      <c r="A22" s="31" t="s">
        <v>371</v>
      </c>
      <c r="B22" s="41">
        <v>14.47752942993155</v>
      </c>
      <c r="C22" s="41">
        <v>21.490094439014722</v>
      </c>
    </row>
    <row r="23" spans="1:3" ht="15" thickBot="1" x14ac:dyDescent="0.35"/>
    <row r="24" spans="1:3" ht="15" thickBot="1" x14ac:dyDescent="0.35">
      <c r="A24" s="44" t="s">
        <v>749</v>
      </c>
      <c r="B24" s="45">
        <v>423.7588394638467</v>
      </c>
      <c r="C24" s="45">
        <v>405.8756299308111</v>
      </c>
    </row>
    <row r="26" spans="1:3" x14ac:dyDescent="0.3">
      <c r="A26" s="1" t="s">
        <v>467</v>
      </c>
      <c r="B26" s="43">
        <v>-7.2401974585570255</v>
      </c>
      <c r="C26" s="43">
        <v>-2.3587268678375075</v>
      </c>
    </row>
    <row r="27" spans="1:3" x14ac:dyDescent="0.3">
      <c r="A27" s="31" t="s">
        <v>569</v>
      </c>
      <c r="B27" s="41">
        <v>-7.2401974585570255</v>
      </c>
      <c r="C27" s="41">
        <v>-2.3587268678375075</v>
      </c>
    </row>
    <row r="28" spans="1:3" ht="15" thickBot="1" x14ac:dyDescent="0.35"/>
    <row r="29" spans="1:3" ht="15" thickBot="1" x14ac:dyDescent="0.35">
      <c r="A29" s="44" t="s">
        <v>452</v>
      </c>
      <c r="B29" s="45">
        <v>416.51864200528968</v>
      </c>
      <c r="C29" s="45">
        <v>403.5169030629736</v>
      </c>
    </row>
    <row r="31" spans="1:3" hidden="1" x14ac:dyDescent="0.3"/>
    <row r="32" spans="1:3" hidden="1" x14ac:dyDescent="0.3"/>
    <row r="33" spans="1:3" hidden="1" x14ac:dyDescent="0.3"/>
    <row r="34" spans="1:3" hidden="1" x14ac:dyDescent="0.3"/>
    <row r="37" spans="1:3" x14ac:dyDescent="0.3">
      <c r="A37" s="80" t="s">
        <v>468</v>
      </c>
      <c r="B37" s="80" t="s">
        <v>958</v>
      </c>
      <c r="C37" s="80" t="s">
        <v>959</v>
      </c>
    </row>
    <row r="38" spans="1:3" x14ac:dyDescent="0.3">
      <c r="A38" s="80" t="s">
        <v>465</v>
      </c>
      <c r="B38" s="143">
        <v>17.882496040009556</v>
      </c>
      <c r="C38" s="143">
        <v>27.640806161829332</v>
      </c>
    </row>
    <row r="39" spans="1:3" x14ac:dyDescent="0.3">
      <c r="A39" s="80" t="s">
        <v>255</v>
      </c>
      <c r="B39" s="143">
        <v>141.36408507562612</v>
      </c>
      <c r="C39" s="143">
        <v>141.36413612497915</v>
      </c>
    </row>
    <row r="40" spans="1:3" x14ac:dyDescent="0.3">
      <c r="A40" s="80" t="s">
        <v>478</v>
      </c>
      <c r="B40" s="143">
        <v>165.05318047667672</v>
      </c>
      <c r="C40" s="143">
        <v>165.05338027684195</v>
      </c>
    </row>
    <row r="41" spans="1:3" x14ac:dyDescent="0.3">
      <c r="A41" s="80" t="s">
        <v>372</v>
      </c>
      <c r="B41" s="143">
        <v>11.819963105701511</v>
      </c>
      <c r="C41" s="143">
        <v>14.9542880940263</v>
      </c>
    </row>
    <row r="42" spans="1:3" x14ac:dyDescent="0.3">
      <c r="A42" s="80" t="s">
        <v>486</v>
      </c>
      <c r="B42" s="143">
        <v>75.098648254790618</v>
      </c>
      <c r="C42" s="143">
        <v>35.188934558148794</v>
      </c>
    </row>
    <row r="43" spans="1:3" x14ac:dyDescent="0.3">
      <c r="A43" s="80" t="s">
        <v>469</v>
      </c>
      <c r="B43" s="143">
        <v>5.3002690524851346</v>
      </c>
      <c r="C43" s="143">
        <v>19.315357847148057</v>
      </c>
    </row>
    <row r="76" spans="2:2" x14ac:dyDescent="0.3">
      <c r="B76" s="41"/>
    </row>
  </sheetData>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0"/>
  <dimension ref="A1:AM112"/>
  <sheetViews>
    <sheetView zoomScaleNormal="100" workbookViewId="0">
      <selection activeCell="A2" sqref="A2"/>
    </sheetView>
  </sheetViews>
  <sheetFormatPr defaultColWidth="10.77734375" defaultRowHeight="14.4" x14ac:dyDescent="0.3"/>
  <cols>
    <col min="2" max="2" width="42" bestFit="1" customWidth="1"/>
    <col min="3" max="3" width="12.21875" bestFit="1" customWidth="1"/>
    <col min="4" max="4" width="12.77734375" bestFit="1" customWidth="1"/>
    <col min="5" max="5" width="17.5546875" bestFit="1" customWidth="1"/>
    <col min="6" max="6" width="13.44140625" bestFit="1" customWidth="1"/>
    <col min="7" max="7" width="17" bestFit="1" customWidth="1"/>
    <col min="10" max="10" width="16.77734375" bestFit="1" customWidth="1"/>
    <col min="15" max="15" width="12.5546875" bestFit="1" customWidth="1"/>
    <col min="16" max="16" width="14.21875" bestFit="1" customWidth="1"/>
    <col min="22" max="22" width="30" bestFit="1" customWidth="1"/>
    <col min="23" max="23" width="11.5546875" bestFit="1" customWidth="1"/>
    <col min="24" max="24" width="12" bestFit="1" customWidth="1"/>
    <col min="25" max="25" width="16.44140625" bestFit="1" customWidth="1"/>
    <col min="26" max="26" width="12.5546875" bestFit="1" customWidth="1"/>
    <col min="27" max="27" width="15.77734375" bestFit="1" customWidth="1"/>
  </cols>
  <sheetData>
    <row r="1" spans="1:39" ht="63" x14ac:dyDescent="0.4">
      <c r="A1" s="38" t="s">
        <v>1032</v>
      </c>
      <c r="P1" s="22"/>
      <c r="U1" s="92" t="s">
        <v>843</v>
      </c>
    </row>
    <row r="2" spans="1:39" ht="21" x14ac:dyDescent="0.4">
      <c r="A2" s="38" t="s">
        <v>938</v>
      </c>
      <c r="P2" s="22"/>
    </row>
    <row r="3" spans="1:39" x14ac:dyDescent="0.3">
      <c r="A3" s="168" t="s">
        <v>492</v>
      </c>
      <c r="B3" s="169"/>
      <c r="C3" s="169"/>
      <c r="D3" s="169"/>
      <c r="E3" s="169"/>
      <c r="F3" s="169"/>
      <c r="G3" s="170"/>
      <c r="J3" t="s">
        <v>378</v>
      </c>
      <c r="K3" s="41">
        <v>423.75</v>
      </c>
      <c r="L3" t="s">
        <v>373</v>
      </c>
      <c r="U3" s="168" t="s">
        <v>492</v>
      </c>
      <c r="V3" s="169"/>
      <c r="W3" s="169"/>
      <c r="X3" s="169"/>
      <c r="Y3" s="169"/>
      <c r="Z3" s="169"/>
      <c r="AA3" s="170"/>
      <c r="AD3" t="s">
        <v>378</v>
      </c>
      <c r="AE3" s="41">
        <v>405.87</v>
      </c>
      <c r="AF3" t="s">
        <v>373</v>
      </c>
    </row>
    <row r="4" spans="1:39" x14ac:dyDescent="0.3">
      <c r="A4" s="171" t="s">
        <v>379</v>
      </c>
      <c r="B4" s="172" t="s">
        <v>380</v>
      </c>
      <c r="C4" s="174" t="s">
        <v>356</v>
      </c>
      <c r="D4" s="175"/>
      <c r="E4" s="12" t="s">
        <v>381</v>
      </c>
      <c r="F4" s="13" t="s">
        <v>382</v>
      </c>
      <c r="G4" s="13" t="s">
        <v>383</v>
      </c>
      <c r="J4" t="s">
        <v>490</v>
      </c>
      <c r="K4" s="41">
        <v>339</v>
      </c>
      <c r="L4" t="s">
        <v>373</v>
      </c>
      <c r="M4" s="18">
        <v>0.5</v>
      </c>
      <c r="U4" s="171" t="s">
        <v>379</v>
      </c>
      <c r="V4" s="172" t="s">
        <v>380</v>
      </c>
      <c r="W4" s="174" t="s">
        <v>356</v>
      </c>
      <c r="X4" s="175"/>
      <c r="Y4" s="12" t="s">
        <v>381</v>
      </c>
      <c r="Z4" s="13" t="s">
        <v>382</v>
      </c>
      <c r="AA4" s="13" t="s">
        <v>383</v>
      </c>
      <c r="AD4" t="s">
        <v>490</v>
      </c>
      <c r="AE4" s="41">
        <v>324.7</v>
      </c>
      <c r="AF4" t="s">
        <v>373</v>
      </c>
      <c r="AG4" s="18">
        <v>0.5</v>
      </c>
    </row>
    <row r="5" spans="1:39" x14ac:dyDescent="0.3">
      <c r="A5" s="171"/>
      <c r="B5" s="173"/>
      <c r="C5" s="176">
        <v>8000</v>
      </c>
      <c r="D5" s="14">
        <v>8760</v>
      </c>
      <c r="E5" s="15">
        <v>9.5000000000000001E-2</v>
      </c>
      <c r="F5" s="54">
        <v>422.2</v>
      </c>
      <c r="G5" s="16">
        <v>-3.6607265527134713E-3</v>
      </c>
      <c r="J5" t="s">
        <v>491</v>
      </c>
      <c r="K5" s="41">
        <v>508.5</v>
      </c>
      <c r="L5" t="s">
        <v>373</v>
      </c>
      <c r="M5" s="18">
        <v>0.5</v>
      </c>
      <c r="P5" s="8"/>
      <c r="Q5" s="8"/>
      <c r="R5" s="8"/>
      <c r="S5" s="8"/>
      <c r="U5" s="171"/>
      <c r="V5" s="173"/>
      <c r="W5" s="176">
        <v>8000</v>
      </c>
      <c r="X5" s="14">
        <v>8760</v>
      </c>
      <c r="Y5" s="15">
        <v>9.5000000000000001E-2</v>
      </c>
      <c r="Z5" s="54">
        <v>403.47</v>
      </c>
      <c r="AA5" s="16">
        <v>-5.9082732588757294E-3</v>
      </c>
      <c r="AD5" t="s">
        <v>491</v>
      </c>
      <c r="AE5" s="41">
        <v>487.04</v>
      </c>
      <c r="AF5" t="s">
        <v>373</v>
      </c>
      <c r="AG5" s="18">
        <v>0.5</v>
      </c>
      <c r="AL5" s="8"/>
      <c r="AM5" s="8"/>
    </row>
    <row r="6" spans="1:39" x14ac:dyDescent="0.3">
      <c r="A6" s="171"/>
      <c r="B6" s="173"/>
      <c r="C6" s="176"/>
      <c r="D6" s="14">
        <v>8000</v>
      </c>
      <c r="E6" s="15">
        <v>0</v>
      </c>
      <c r="F6" s="54">
        <v>423.75</v>
      </c>
      <c r="G6" s="16">
        <v>0</v>
      </c>
      <c r="P6" s="8"/>
      <c r="Q6" s="8"/>
      <c r="R6" s="8"/>
      <c r="S6" s="8"/>
      <c r="U6" s="171"/>
      <c r="V6" s="173"/>
      <c r="W6" s="176"/>
      <c r="X6" s="14">
        <v>8000</v>
      </c>
      <c r="Y6" s="15">
        <v>0</v>
      </c>
      <c r="Z6" s="54">
        <v>405.87</v>
      </c>
      <c r="AA6" s="16">
        <v>0</v>
      </c>
      <c r="AJ6" s="8"/>
      <c r="AK6" s="8"/>
      <c r="AL6" s="8"/>
      <c r="AM6" s="8"/>
    </row>
    <row r="7" spans="1:39" x14ac:dyDescent="0.3">
      <c r="A7" s="171"/>
      <c r="B7" s="173"/>
      <c r="C7" s="176"/>
      <c r="D7" s="14">
        <v>6000</v>
      </c>
      <c r="E7" s="15">
        <v>-0.25</v>
      </c>
      <c r="F7" s="54">
        <v>429.71</v>
      </c>
      <c r="G7" s="16">
        <v>1.4064896755162194E-2</v>
      </c>
      <c r="P7" s="8"/>
      <c r="Q7" s="8"/>
      <c r="R7" s="8"/>
      <c r="S7" s="8"/>
      <c r="U7" s="171"/>
      <c r="V7" s="173"/>
      <c r="W7" s="176"/>
      <c r="X7" s="14">
        <v>6000</v>
      </c>
      <c r="Y7" s="15">
        <v>-0.25</v>
      </c>
      <c r="Z7" s="54">
        <v>415.08</v>
      </c>
      <c r="AA7" s="16">
        <v>2.2700207784101725E-2</v>
      </c>
      <c r="AJ7" s="8"/>
      <c r="AK7" s="8"/>
      <c r="AL7" s="8"/>
      <c r="AM7" s="8"/>
    </row>
    <row r="8" spans="1:39" x14ac:dyDescent="0.3">
      <c r="A8" s="171"/>
      <c r="B8" s="173"/>
      <c r="C8" s="176"/>
      <c r="D8" s="14">
        <v>4000</v>
      </c>
      <c r="E8" s="15">
        <v>-0.5</v>
      </c>
      <c r="F8" s="54">
        <v>441.63</v>
      </c>
      <c r="G8" s="16">
        <v>4.2194690265486716E-2</v>
      </c>
      <c r="P8" s="8"/>
      <c r="Q8" s="8"/>
      <c r="R8" s="8"/>
      <c r="S8" s="8"/>
      <c r="U8" s="171"/>
      <c r="V8" s="173"/>
      <c r="W8" s="176"/>
      <c r="X8" s="14">
        <v>4000</v>
      </c>
      <c r="Y8" s="15">
        <v>-0.5</v>
      </c>
      <c r="Z8" s="54">
        <v>433.51</v>
      </c>
      <c r="AA8" s="16">
        <v>6.8100623352304893E-2</v>
      </c>
      <c r="AJ8" s="8"/>
      <c r="AK8" s="8"/>
      <c r="AL8" s="8"/>
      <c r="AM8" s="8"/>
    </row>
    <row r="9" spans="1:39" x14ac:dyDescent="0.3">
      <c r="A9" s="171"/>
      <c r="B9" s="152" t="s">
        <v>359</v>
      </c>
      <c r="C9" s="149" t="s">
        <v>50</v>
      </c>
      <c r="D9" s="149"/>
      <c r="E9" s="12" t="s">
        <v>381</v>
      </c>
      <c r="F9" s="13" t="s">
        <v>382</v>
      </c>
      <c r="G9" s="13" t="s">
        <v>383</v>
      </c>
      <c r="U9" s="171"/>
      <c r="V9" s="152" t="s">
        <v>359</v>
      </c>
      <c r="W9" s="149" t="s">
        <v>50</v>
      </c>
      <c r="X9" s="149"/>
      <c r="Y9" s="12" t="s">
        <v>381</v>
      </c>
      <c r="Z9" s="13" t="s">
        <v>382</v>
      </c>
      <c r="AA9" s="13" t="s">
        <v>383</v>
      </c>
      <c r="AD9" t="s">
        <v>493</v>
      </c>
    </row>
    <row r="10" spans="1:39" x14ac:dyDescent="0.3">
      <c r="A10" s="171"/>
      <c r="B10" s="152"/>
      <c r="C10" s="165">
        <v>0.06</v>
      </c>
      <c r="D10" s="17">
        <v>0.09</v>
      </c>
      <c r="E10" s="15">
        <v>0.5</v>
      </c>
      <c r="F10" s="54">
        <v>428.34</v>
      </c>
      <c r="G10" s="16">
        <v>1.0822492397669936E-2</v>
      </c>
      <c r="O10" s="18"/>
      <c r="Q10" s="8"/>
      <c r="R10" s="8"/>
      <c r="U10" s="171"/>
      <c r="V10" s="152"/>
      <c r="W10" s="165">
        <v>0.06</v>
      </c>
      <c r="X10" s="17">
        <v>0.09</v>
      </c>
      <c r="Y10" s="15">
        <v>0.5</v>
      </c>
      <c r="Z10" s="54">
        <v>412.96</v>
      </c>
      <c r="AA10" s="16">
        <v>1.7467090618976448E-2</v>
      </c>
      <c r="AD10" s="18">
        <v>-0.5</v>
      </c>
      <c r="AE10">
        <v>1</v>
      </c>
      <c r="AI10" s="18"/>
      <c r="AK10" s="8"/>
      <c r="AL10" s="8"/>
    </row>
    <row r="11" spans="1:39" x14ac:dyDescent="0.3">
      <c r="A11" s="171"/>
      <c r="B11" s="152"/>
      <c r="C11" s="165"/>
      <c r="D11" s="17">
        <v>0.06</v>
      </c>
      <c r="E11" s="15">
        <v>0</v>
      </c>
      <c r="F11" s="54">
        <v>423.75</v>
      </c>
      <c r="G11" s="16">
        <v>0</v>
      </c>
      <c r="O11" s="18"/>
      <c r="Q11" s="8"/>
      <c r="R11" s="8"/>
      <c r="U11" s="171"/>
      <c r="V11" s="152"/>
      <c r="W11" s="165"/>
      <c r="X11" s="17">
        <v>0.06</v>
      </c>
      <c r="Y11" s="15">
        <v>0</v>
      </c>
      <c r="Z11" s="54">
        <v>405.87</v>
      </c>
      <c r="AA11" s="16">
        <v>0</v>
      </c>
      <c r="AD11" s="18">
        <v>0.5</v>
      </c>
      <c r="AE11">
        <v>1</v>
      </c>
      <c r="AI11" s="18"/>
      <c r="AK11" s="8"/>
      <c r="AL11" s="8"/>
    </row>
    <row r="12" spans="1:39" x14ac:dyDescent="0.3">
      <c r="A12" s="171"/>
      <c r="B12" s="152"/>
      <c r="C12" s="165"/>
      <c r="D12" s="17">
        <v>0.03</v>
      </c>
      <c r="E12" s="15">
        <v>-0.5</v>
      </c>
      <c r="F12" s="54">
        <v>419.65</v>
      </c>
      <c r="G12" s="16">
        <v>-9.6643195052381718E-3</v>
      </c>
      <c r="O12" s="18"/>
      <c r="Q12" s="8"/>
      <c r="R12" s="8"/>
      <c r="U12" s="171"/>
      <c r="V12" s="152"/>
      <c r="W12" s="165"/>
      <c r="X12" s="17">
        <v>0.03</v>
      </c>
      <c r="Y12" s="15">
        <v>-0.5</v>
      </c>
      <c r="Z12" s="54">
        <v>399.54</v>
      </c>
      <c r="AA12" s="16">
        <v>-1.5597843672782823E-2</v>
      </c>
      <c r="AI12" s="18"/>
      <c r="AK12" s="8"/>
      <c r="AL12" s="8"/>
    </row>
    <row r="13" spans="1:39" x14ac:dyDescent="0.3">
      <c r="A13" s="171"/>
      <c r="B13" s="152" t="s">
        <v>384</v>
      </c>
      <c r="C13" s="149" t="s">
        <v>358</v>
      </c>
      <c r="D13" s="149"/>
      <c r="E13" s="12" t="s">
        <v>381</v>
      </c>
      <c r="F13" s="13" t="s">
        <v>382</v>
      </c>
      <c r="G13" s="13" t="s">
        <v>383</v>
      </c>
      <c r="U13" s="171"/>
      <c r="V13" s="152" t="s">
        <v>384</v>
      </c>
      <c r="W13" s="149" t="s">
        <v>358</v>
      </c>
      <c r="X13" s="149"/>
      <c r="Y13" s="12" t="s">
        <v>381</v>
      </c>
      <c r="Z13" s="13" t="s">
        <v>382</v>
      </c>
      <c r="AA13" s="13" t="s">
        <v>383</v>
      </c>
    </row>
    <row r="14" spans="1:39" x14ac:dyDescent="0.3">
      <c r="A14" s="171"/>
      <c r="B14" s="152"/>
      <c r="C14" s="166">
        <v>20</v>
      </c>
      <c r="D14" s="19">
        <v>30</v>
      </c>
      <c r="E14" s="15">
        <v>0.5</v>
      </c>
      <c r="F14" s="54">
        <v>420.77</v>
      </c>
      <c r="G14" s="16">
        <v>-7.0348130493737828E-3</v>
      </c>
      <c r="O14" s="20"/>
      <c r="Q14" s="8"/>
      <c r="R14" s="8"/>
      <c r="U14" s="171"/>
      <c r="V14" s="152"/>
      <c r="W14" s="166">
        <v>20</v>
      </c>
      <c r="X14" s="19">
        <v>30</v>
      </c>
      <c r="Y14" s="15">
        <v>0.5</v>
      </c>
      <c r="Z14" s="54">
        <v>401.26</v>
      </c>
      <c r="AA14" s="16">
        <v>-1.1353920382279557E-2</v>
      </c>
      <c r="AI14" s="20"/>
      <c r="AK14" s="8"/>
      <c r="AL14" s="8"/>
    </row>
    <row r="15" spans="1:39" x14ac:dyDescent="0.3">
      <c r="A15" s="171"/>
      <c r="B15" s="152"/>
      <c r="C15" s="167"/>
      <c r="D15" s="19">
        <v>20</v>
      </c>
      <c r="E15" s="15">
        <v>0</v>
      </c>
      <c r="F15" s="54">
        <v>423.75</v>
      </c>
      <c r="G15" s="16">
        <v>0</v>
      </c>
      <c r="O15" s="20"/>
      <c r="Q15" s="8"/>
      <c r="R15" s="8"/>
      <c r="U15" s="171"/>
      <c r="V15" s="152"/>
      <c r="W15" s="167"/>
      <c r="X15" s="19">
        <v>20</v>
      </c>
      <c r="Y15" s="15">
        <v>0</v>
      </c>
      <c r="Z15" s="54">
        <v>405.87</v>
      </c>
      <c r="AA15" s="16">
        <v>0</v>
      </c>
      <c r="AI15" s="20"/>
      <c r="AK15" s="8"/>
      <c r="AL15" s="8"/>
    </row>
    <row r="16" spans="1:39" x14ac:dyDescent="0.3">
      <c r="A16" s="171"/>
      <c r="B16" s="152"/>
      <c r="C16" s="167"/>
      <c r="D16" s="19">
        <v>10</v>
      </c>
      <c r="E16" s="15">
        <v>-0.5</v>
      </c>
      <c r="F16" s="54">
        <v>433.73</v>
      </c>
      <c r="G16" s="16">
        <v>2.3561294657798944E-2</v>
      </c>
      <c r="O16" s="20"/>
      <c r="Q16" s="8"/>
      <c r="R16" s="8"/>
      <c r="U16" s="171"/>
      <c r="V16" s="152"/>
      <c r="W16" s="167"/>
      <c r="X16" s="19">
        <v>10</v>
      </c>
      <c r="Y16" s="15">
        <v>-0.5</v>
      </c>
      <c r="Z16" s="54">
        <v>421.3</v>
      </c>
      <c r="AA16" s="16">
        <v>3.8027032384590737E-2</v>
      </c>
      <c r="AI16" s="20"/>
      <c r="AK16" s="8"/>
      <c r="AL16" s="8"/>
    </row>
    <row r="17" spans="1:35" x14ac:dyDescent="0.3">
      <c r="A17" s="146" t="s">
        <v>385</v>
      </c>
      <c r="B17" s="159" t="s">
        <v>494</v>
      </c>
      <c r="C17" s="149" t="s">
        <v>366</v>
      </c>
      <c r="D17" s="149"/>
      <c r="E17" s="12" t="s">
        <v>381</v>
      </c>
      <c r="F17" s="13" t="s">
        <v>382</v>
      </c>
      <c r="G17" s="13" t="s">
        <v>383</v>
      </c>
      <c r="U17" s="146" t="s">
        <v>385</v>
      </c>
      <c r="V17" s="159" t="s">
        <v>494</v>
      </c>
      <c r="W17" s="149" t="s">
        <v>366</v>
      </c>
      <c r="X17" s="149"/>
      <c r="Y17" s="12" t="s">
        <v>381</v>
      </c>
      <c r="Z17" s="13" t="s">
        <v>382</v>
      </c>
      <c r="AA17" s="13" t="s">
        <v>383</v>
      </c>
    </row>
    <row r="18" spans="1:35" x14ac:dyDescent="0.3">
      <c r="A18" s="147"/>
      <c r="B18" s="160"/>
      <c r="C18" s="150">
        <v>56.466000000000001</v>
      </c>
      <c r="D18" s="21">
        <v>84.698999999999998</v>
      </c>
      <c r="E18" s="15">
        <v>0.5</v>
      </c>
      <c r="F18" s="54">
        <v>506.28</v>
      </c>
      <c r="G18" s="16">
        <v>0.19474926253687311</v>
      </c>
      <c r="I18" s="22"/>
      <c r="O18" s="20"/>
      <c r="U18" s="147"/>
      <c r="V18" s="160"/>
      <c r="W18" s="150">
        <v>56.466000000000001</v>
      </c>
      <c r="X18" s="21">
        <v>84.698999999999998</v>
      </c>
      <c r="Y18" s="15">
        <v>0.5</v>
      </c>
      <c r="Z18" s="54">
        <v>488.4</v>
      </c>
      <c r="AA18" s="16">
        <v>0.20332865203143857</v>
      </c>
      <c r="AC18" s="22"/>
      <c r="AI18" s="20"/>
    </row>
    <row r="19" spans="1:35" x14ac:dyDescent="0.3">
      <c r="A19" s="147"/>
      <c r="B19" s="160"/>
      <c r="C19" s="162"/>
      <c r="D19" s="21">
        <v>56.466000000000001</v>
      </c>
      <c r="E19" s="15">
        <v>0</v>
      </c>
      <c r="F19" s="54">
        <v>423.75</v>
      </c>
      <c r="G19" s="16">
        <v>0</v>
      </c>
      <c r="I19" s="22"/>
      <c r="O19" s="20"/>
      <c r="U19" s="147"/>
      <c r="V19" s="160"/>
      <c r="W19" s="162"/>
      <c r="X19" s="21">
        <v>56.466000000000001</v>
      </c>
      <c r="Y19" s="15">
        <v>0</v>
      </c>
      <c r="Z19" s="54">
        <v>405.87</v>
      </c>
      <c r="AA19" s="16">
        <v>0</v>
      </c>
      <c r="AC19" s="22"/>
      <c r="AI19" s="20"/>
    </row>
    <row r="20" spans="1:35" x14ac:dyDescent="0.3">
      <c r="A20" s="148"/>
      <c r="B20" s="161"/>
      <c r="C20" s="151"/>
      <c r="D20" s="21">
        <v>28.233000000000001</v>
      </c>
      <c r="E20" s="15">
        <v>-0.5</v>
      </c>
      <c r="F20" s="54">
        <v>341.23</v>
      </c>
      <c r="G20" s="16">
        <v>-0.19474926253687311</v>
      </c>
      <c r="O20" s="20"/>
      <c r="U20" s="148"/>
      <c r="V20" s="161"/>
      <c r="W20" s="151"/>
      <c r="X20" s="21">
        <v>28.233000000000001</v>
      </c>
      <c r="Y20" s="15">
        <v>-0.5</v>
      </c>
      <c r="Z20" s="54">
        <v>323.35000000000002</v>
      </c>
      <c r="AA20" s="16">
        <v>-0.20332865203143857</v>
      </c>
      <c r="AI20" s="20"/>
    </row>
    <row r="21" spans="1:35" ht="66" customHeight="1" x14ac:dyDescent="0.3">
      <c r="A21" s="146" t="s">
        <v>387</v>
      </c>
      <c r="B21" s="159" t="s">
        <v>488</v>
      </c>
      <c r="C21" s="149" t="s">
        <v>362</v>
      </c>
      <c r="D21" s="149"/>
      <c r="E21" s="12" t="s">
        <v>381</v>
      </c>
      <c r="F21" s="13" t="s">
        <v>382</v>
      </c>
      <c r="G21" s="13" t="s">
        <v>383</v>
      </c>
      <c r="O21" s="20"/>
      <c r="U21" s="146" t="s">
        <v>387</v>
      </c>
      <c r="V21" s="159" t="s">
        <v>488</v>
      </c>
      <c r="W21" s="149" t="s">
        <v>362</v>
      </c>
      <c r="X21" s="149"/>
      <c r="Y21" s="12" t="s">
        <v>381</v>
      </c>
      <c r="Z21" s="13" t="s">
        <v>382</v>
      </c>
      <c r="AA21" s="13" t="s">
        <v>383</v>
      </c>
      <c r="AI21" s="20"/>
    </row>
    <row r="22" spans="1:35" x14ac:dyDescent="0.3">
      <c r="A22" s="147"/>
      <c r="B22" s="160"/>
      <c r="C22" s="150">
        <v>104</v>
      </c>
      <c r="D22" s="21">
        <v>156</v>
      </c>
      <c r="E22" s="15">
        <v>0.5</v>
      </c>
      <c r="F22" s="54">
        <v>494.43</v>
      </c>
      <c r="G22" s="16">
        <v>0.16679646017699129</v>
      </c>
      <c r="O22" s="20"/>
      <c r="U22" s="147"/>
      <c r="V22" s="160"/>
      <c r="W22" s="150">
        <v>104</v>
      </c>
      <c r="X22" s="21">
        <v>156</v>
      </c>
      <c r="Y22" s="15">
        <v>0.5</v>
      </c>
      <c r="Z22" s="54">
        <v>476.55</v>
      </c>
      <c r="AA22" s="16">
        <v>0.17414443048266701</v>
      </c>
      <c r="AI22" s="20"/>
    </row>
    <row r="23" spans="1:35" x14ac:dyDescent="0.3">
      <c r="A23" s="147"/>
      <c r="B23" s="161"/>
      <c r="C23" s="151"/>
      <c r="D23" s="21">
        <v>52</v>
      </c>
      <c r="E23" s="15">
        <v>-0.5</v>
      </c>
      <c r="F23" s="54">
        <v>353.07</v>
      </c>
      <c r="G23" s="16">
        <v>-0.16679646017699118</v>
      </c>
      <c r="O23" s="20"/>
      <c r="U23" s="147"/>
      <c r="V23" s="161"/>
      <c r="W23" s="151"/>
      <c r="X23" s="21">
        <v>52</v>
      </c>
      <c r="Y23" s="15">
        <v>-0.5</v>
      </c>
      <c r="Z23" s="54">
        <v>335.19</v>
      </c>
      <c r="AA23" s="16">
        <v>-0.17414443048266687</v>
      </c>
      <c r="AI23" s="20"/>
    </row>
    <row r="24" spans="1:35" ht="14.55" customHeight="1" x14ac:dyDescent="0.3">
      <c r="A24" s="147"/>
      <c r="B24" s="159" t="s">
        <v>388</v>
      </c>
      <c r="C24" s="149" t="s">
        <v>389</v>
      </c>
      <c r="D24" s="149"/>
      <c r="E24" s="12" t="s">
        <v>381</v>
      </c>
      <c r="F24" s="13" t="s">
        <v>382</v>
      </c>
      <c r="G24" s="13" t="s">
        <v>383</v>
      </c>
      <c r="U24" s="147"/>
      <c r="V24" s="159" t="s">
        <v>388</v>
      </c>
      <c r="W24" s="149" t="s">
        <v>389</v>
      </c>
      <c r="X24" s="149"/>
      <c r="Y24" s="12" t="s">
        <v>381</v>
      </c>
      <c r="Z24" s="13" t="s">
        <v>382</v>
      </c>
      <c r="AA24" s="13" t="s">
        <v>383</v>
      </c>
    </row>
    <row r="25" spans="1:35" x14ac:dyDescent="0.3">
      <c r="A25" s="147"/>
      <c r="B25" s="160"/>
      <c r="C25" s="150">
        <v>7.4797500000000003E-2</v>
      </c>
      <c r="D25" s="23">
        <v>0.11219625</v>
      </c>
      <c r="E25" s="15">
        <v>0.5</v>
      </c>
      <c r="F25" s="54">
        <v>429.66</v>
      </c>
      <c r="G25" s="16">
        <v>1.3946902654867315E-2</v>
      </c>
      <c r="O25" s="10"/>
      <c r="U25" s="147"/>
      <c r="V25" s="160"/>
      <c r="W25" s="150">
        <v>7.4797500000000003E-2</v>
      </c>
      <c r="X25" s="23">
        <v>0.11219625</v>
      </c>
      <c r="Y25" s="15">
        <v>0.5</v>
      </c>
      <c r="Z25" s="54">
        <v>413.35</v>
      </c>
      <c r="AA25" s="16">
        <v>1.8417227190972534E-2</v>
      </c>
      <c r="AI25" s="10"/>
    </row>
    <row r="26" spans="1:35" x14ac:dyDescent="0.3">
      <c r="A26" s="147"/>
      <c r="B26" s="161"/>
      <c r="C26" s="151"/>
      <c r="D26" s="23">
        <v>3.7398750000000001E-2</v>
      </c>
      <c r="E26" s="15">
        <v>-0.5</v>
      </c>
      <c r="F26" s="54">
        <v>417.84</v>
      </c>
      <c r="G26" s="16">
        <v>-1.3946902654867182E-2</v>
      </c>
      <c r="O26" s="10"/>
      <c r="U26" s="147"/>
      <c r="V26" s="161"/>
      <c r="W26" s="151"/>
      <c r="X26" s="23">
        <v>3.7398750000000001E-2</v>
      </c>
      <c r="Y26" s="15">
        <v>-0.5</v>
      </c>
      <c r="Z26" s="54">
        <v>398.4</v>
      </c>
      <c r="AA26" s="16">
        <v>-1.8417227190972395E-2</v>
      </c>
      <c r="AI26" s="10"/>
    </row>
    <row r="27" spans="1:35" x14ac:dyDescent="0.3">
      <c r="A27" s="147"/>
      <c r="B27" s="159" t="s">
        <v>390</v>
      </c>
      <c r="C27" s="149" t="s">
        <v>76</v>
      </c>
      <c r="D27" s="149"/>
      <c r="E27" s="12" t="s">
        <v>381</v>
      </c>
      <c r="F27" s="13" t="s">
        <v>382</v>
      </c>
      <c r="G27" s="13" t="s">
        <v>383</v>
      </c>
      <c r="U27" s="147"/>
      <c r="V27" s="159" t="s">
        <v>390</v>
      </c>
      <c r="W27" s="149" t="s">
        <v>76</v>
      </c>
      <c r="X27" s="149"/>
      <c r="Y27" s="12" t="s">
        <v>381</v>
      </c>
      <c r="Z27" s="13" t="s">
        <v>382</v>
      </c>
      <c r="AA27" s="13" t="s">
        <v>383</v>
      </c>
    </row>
    <row r="28" spans="1:35" x14ac:dyDescent="0.3">
      <c r="A28" s="147"/>
      <c r="B28" s="160"/>
      <c r="C28" s="164">
        <v>25</v>
      </c>
      <c r="D28" s="24">
        <v>37.5</v>
      </c>
      <c r="E28" s="15">
        <v>0.5</v>
      </c>
      <c r="F28" s="54">
        <v>424.85</v>
      </c>
      <c r="G28" s="16">
        <v>2.5958702064897291E-3</v>
      </c>
      <c r="U28" s="147"/>
      <c r="V28" s="160"/>
      <c r="W28" s="164">
        <v>25</v>
      </c>
      <c r="X28" s="24">
        <v>37.5</v>
      </c>
      <c r="Y28" s="15">
        <v>0.5</v>
      </c>
      <c r="Z28" s="54">
        <v>406.97</v>
      </c>
      <c r="AA28" s="16">
        <v>2.7102274127184141E-3</v>
      </c>
    </row>
    <row r="29" spans="1:35" x14ac:dyDescent="0.3">
      <c r="A29" s="147"/>
      <c r="B29" s="161"/>
      <c r="C29" s="151"/>
      <c r="D29" s="24">
        <v>12.5</v>
      </c>
      <c r="E29" s="15">
        <v>-0.5</v>
      </c>
      <c r="F29" s="54">
        <v>422.65</v>
      </c>
      <c r="G29" s="16">
        <v>-2.5958702064895951E-3</v>
      </c>
      <c r="U29" s="147"/>
      <c r="V29" s="161"/>
      <c r="W29" s="151"/>
      <c r="X29" s="24">
        <v>12.5</v>
      </c>
      <c r="Y29" s="15">
        <v>-0.5</v>
      </c>
      <c r="Z29" s="54">
        <v>404.77</v>
      </c>
      <c r="AA29" s="16">
        <v>-2.710227412718274E-3</v>
      </c>
    </row>
    <row r="30" spans="1:35" x14ac:dyDescent="0.3">
      <c r="A30" s="147"/>
      <c r="B30" s="159" t="s">
        <v>391</v>
      </c>
      <c r="C30" s="149" t="s">
        <v>392</v>
      </c>
      <c r="D30" s="149"/>
      <c r="E30" s="12" t="s">
        <v>381</v>
      </c>
      <c r="F30" s="13" t="s">
        <v>382</v>
      </c>
      <c r="G30" s="13" t="s">
        <v>383</v>
      </c>
      <c r="U30" s="147"/>
      <c r="V30" s="159" t="s">
        <v>391</v>
      </c>
      <c r="W30" s="149" t="s">
        <v>392</v>
      </c>
      <c r="X30" s="149"/>
      <c r="Y30" s="12" t="s">
        <v>381</v>
      </c>
      <c r="Z30" s="13" t="s">
        <v>382</v>
      </c>
      <c r="AA30" s="13" t="s">
        <v>383</v>
      </c>
    </row>
    <row r="31" spans="1:35" x14ac:dyDescent="0.3">
      <c r="A31" s="147"/>
      <c r="B31" s="160"/>
      <c r="C31" s="150">
        <v>88000</v>
      </c>
      <c r="D31" s="21">
        <v>132000</v>
      </c>
      <c r="E31" s="15">
        <v>0.5</v>
      </c>
      <c r="F31" s="54">
        <v>424.85</v>
      </c>
      <c r="G31" s="16">
        <v>2.5958702064897291E-3</v>
      </c>
      <c r="U31" s="147"/>
      <c r="V31" s="160"/>
      <c r="W31" s="150">
        <v>88000</v>
      </c>
      <c r="X31" s="21">
        <v>132000</v>
      </c>
      <c r="Y31" s="15">
        <v>0.5</v>
      </c>
      <c r="Z31" s="54">
        <v>406.97</v>
      </c>
      <c r="AA31" s="16">
        <v>2.7102274127184141E-3</v>
      </c>
    </row>
    <row r="32" spans="1:35" x14ac:dyDescent="0.3">
      <c r="A32" s="147"/>
      <c r="B32" s="161"/>
      <c r="C32" s="151"/>
      <c r="D32" s="21">
        <v>44000</v>
      </c>
      <c r="E32" s="15">
        <v>-0.5</v>
      </c>
      <c r="F32" s="54">
        <v>422.65</v>
      </c>
      <c r="G32" s="16">
        <v>-2.5958702064895951E-3</v>
      </c>
      <c r="U32" s="147"/>
      <c r="V32" s="161"/>
      <c r="W32" s="151"/>
      <c r="X32" s="21">
        <v>44000</v>
      </c>
      <c r="Y32" s="15">
        <v>-0.5</v>
      </c>
      <c r="Z32" s="54">
        <v>404.77</v>
      </c>
      <c r="AA32" s="16">
        <v>-2.710227412718274E-3</v>
      </c>
    </row>
    <row r="33" spans="1:27" x14ac:dyDescent="0.3">
      <c r="A33" s="147"/>
      <c r="B33" s="159" t="s">
        <v>393</v>
      </c>
      <c r="C33" s="149" t="s">
        <v>362</v>
      </c>
      <c r="D33" s="149"/>
      <c r="E33" s="12" t="s">
        <v>381</v>
      </c>
      <c r="F33" s="13" t="s">
        <v>382</v>
      </c>
      <c r="G33" s="13" t="s">
        <v>383</v>
      </c>
      <c r="U33" s="147"/>
      <c r="V33" s="159" t="s">
        <v>393</v>
      </c>
      <c r="W33" s="149" t="s">
        <v>362</v>
      </c>
      <c r="X33" s="149"/>
      <c r="Y33" s="12" t="s">
        <v>381</v>
      </c>
      <c r="Z33" s="13" t="s">
        <v>382</v>
      </c>
      <c r="AA33" s="13" t="s">
        <v>383</v>
      </c>
    </row>
    <row r="34" spans="1:27" x14ac:dyDescent="0.3">
      <c r="A34" s="147"/>
      <c r="B34" s="160"/>
      <c r="C34" s="150">
        <v>2.4</v>
      </c>
      <c r="D34" s="21">
        <v>3.5999999999999996</v>
      </c>
      <c r="E34" s="15">
        <v>0.5</v>
      </c>
      <c r="F34" s="54">
        <v>423.75</v>
      </c>
      <c r="G34" s="16">
        <v>0</v>
      </c>
      <c r="U34" s="147"/>
      <c r="V34" s="160"/>
      <c r="W34" s="150">
        <v>2.4</v>
      </c>
      <c r="X34" s="21">
        <v>3.5999999999999996</v>
      </c>
      <c r="Y34" s="15">
        <v>0.5</v>
      </c>
      <c r="Z34" s="54">
        <v>405.87</v>
      </c>
      <c r="AA34" s="16">
        <v>0</v>
      </c>
    </row>
    <row r="35" spans="1:27" x14ac:dyDescent="0.3">
      <c r="A35" s="147"/>
      <c r="B35" s="161"/>
      <c r="C35" s="151"/>
      <c r="D35" s="21">
        <v>1.2</v>
      </c>
      <c r="E35" s="15">
        <v>-0.5</v>
      </c>
      <c r="F35" s="54">
        <v>423.75</v>
      </c>
      <c r="G35" s="16">
        <v>0</v>
      </c>
      <c r="U35" s="147"/>
      <c r="V35" s="161"/>
      <c r="W35" s="151"/>
      <c r="X35" s="21">
        <v>1.2</v>
      </c>
      <c r="Y35" s="15">
        <v>-0.5</v>
      </c>
      <c r="Z35" s="54">
        <v>405.87</v>
      </c>
      <c r="AA35" s="16">
        <v>0</v>
      </c>
    </row>
    <row r="36" spans="1:27" x14ac:dyDescent="0.3">
      <c r="A36" s="147"/>
      <c r="B36" s="159" t="s">
        <v>495</v>
      </c>
      <c r="C36" s="149" t="s">
        <v>362</v>
      </c>
      <c r="D36" s="149"/>
      <c r="E36" s="12" t="s">
        <v>381</v>
      </c>
      <c r="F36" s="13" t="s">
        <v>382</v>
      </c>
      <c r="G36" s="13" t="s">
        <v>383</v>
      </c>
      <c r="U36" s="147"/>
      <c r="V36" s="159" t="s">
        <v>495</v>
      </c>
      <c r="W36" s="149" t="s">
        <v>362</v>
      </c>
      <c r="X36" s="149"/>
      <c r="Y36" s="12" t="s">
        <v>381</v>
      </c>
      <c r="Z36" s="13" t="s">
        <v>382</v>
      </c>
      <c r="AA36" s="13" t="s">
        <v>383</v>
      </c>
    </row>
    <row r="37" spans="1:27" x14ac:dyDescent="0.3">
      <c r="A37" s="147"/>
      <c r="B37" s="160"/>
      <c r="C37" s="150">
        <v>1000</v>
      </c>
      <c r="D37" s="21">
        <v>1500</v>
      </c>
      <c r="E37" s="15">
        <v>0.5</v>
      </c>
      <c r="F37" s="54">
        <v>423.75</v>
      </c>
      <c r="G37" s="16">
        <v>0</v>
      </c>
      <c r="U37" s="147"/>
      <c r="V37" s="160"/>
      <c r="W37" s="150">
        <v>1000</v>
      </c>
      <c r="X37" s="21">
        <v>1500</v>
      </c>
      <c r="Y37" s="15">
        <v>0.5</v>
      </c>
      <c r="Z37" s="54">
        <v>405.95</v>
      </c>
      <c r="AA37" s="16">
        <v>1.8478823268545464E-4</v>
      </c>
    </row>
    <row r="38" spans="1:27" x14ac:dyDescent="0.3">
      <c r="A38" s="147"/>
      <c r="B38" s="161"/>
      <c r="C38" s="151"/>
      <c r="D38" s="21">
        <v>500</v>
      </c>
      <c r="E38" s="15">
        <v>-0.5</v>
      </c>
      <c r="F38" s="54">
        <v>423.75</v>
      </c>
      <c r="G38" s="16">
        <v>0</v>
      </c>
      <c r="U38" s="147"/>
      <c r="V38" s="161"/>
      <c r="W38" s="151"/>
      <c r="X38" s="21">
        <v>500</v>
      </c>
      <c r="Y38" s="15">
        <v>-0.5</v>
      </c>
      <c r="Z38" s="54">
        <v>405.8</v>
      </c>
      <c r="AA38" s="16">
        <v>-1.8478823268531459E-4</v>
      </c>
    </row>
    <row r="39" spans="1:27" x14ac:dyDescent="0.3">
      <c r="A39" s="147"/>
      <c r="B39" s="159" t="s">
        <v>489</v>
      </c>
      <c r="C39" s="149" t="s">
        <v>362</v>
      </c>
      <c r="D39" s="149"/>
      <c r="E39" s="12" t="s">
        <v>381</v>
      </c>
      <c r="F39" s="13" t="s">
        <v>382</v>
      </c>
      <c r="G39" s="13" t="s">
        <v>383</v>
      </c>
      <c r="U39" s="147"/>
      <c r="V39" s="159" t="s">
        <v>489</v>
      </c>
      <c r="W39" s="149" t="s">
        <v>362</v>
      </c>
      <c r="X39" s="149"/>
      <c r="Y39" s="12" t="s">
        <v>381</v>
      </c>
      <c r="Z39" s="13" t="s">
        <v>382</v>
      </c>
      <c r="AA39" s="13" t="s">
        <v>383</v>
      </c>
    </row>
    <row r="40" spans="1:27" x14ac:dyDescent="0.3">
      <c r="A40" s="147"/>
      <c r="B40" s="160"/>
      <c r="C40" s="150">
        <v>6825</v>
      </c>
      <c r="D40" s="21">
        <v>10237.5</v>
      </c>
      <c r="E40" s="15">
        <v>0.5</v>
      </c>
      <c r="F40" s="54">
        <v>423.75</v>
      </c>
      <c r="G40" s="16">
        <v>0</v>
      </c>
      <c r="U40" s="147"/>
      <c r="V40" s="160"/>
      <c r="W40" s="150">
        <v>6825</v>
      </c>
      <c r="X40" s="21">
        <v>10237.5</v>
      </c>
      <c r="Y40" s="15">
        <v>0.5</v>
      </c>
      <c r="Z40" s="54">
        <v>405.87</v>
      </c>
      <c r="AA40" s="16">
        <v>0</v>
      </c>
    </row>
    <row r="41" spans="1:27" x14ac:dyDescent="0.3">
      <c r="A41" s="147"/>
      <c r="B41" s="161"/>
      <c r="C41" s="151"/>
      <c r="D41" s="21">
        <v>3412.5</v>
      </c>
      <c r="E41" s="15">
        <v>-0.5</v>
      </c>
      <c r="F41" s="54">
        <v>423.75</v>
      </c>
      <c r="G41" s="16">
        <v>0</v>
      </c>
      <c r="U41" s="147"/>
      <c r="V41" s="161"/>
      <c r="W41" s="151"/>
      <c r="X41" s="21">
        <v>3412.5</v>
      </c>
      <c r="Y41" s="15">
        <v>-0.5</v>
      </c>
      <c r="Z41" s="54">
        <v>405.87</v>
      </c>
      <c r="AA41" s="16">
        <v>0</v>
      </c>
    </row>
    <row r="42" spans="1:27" x14ac:dyDescent="0.3">
      <c r="A42" s="147"/>
      <c r="B42" s="159" t="s">
        <v>496</v>
      </c>
      <c r="C42" s="149" t="s">
        <v>395</v>
      </c>
      <c r="D42" s="149"/>
      <c r="E42" s="12" t="s">
        <v>381</v>
      </c>
      <c r="F42" s="13" t="s">
        <v>382</v>
      </c>
      <c r="G42" s="13" t="s">
        <v>383</v>
      </c>
      <c r="U42" s="147"/>
      <c r="V42" s="159" t="s">
        <v>496</v>
      </c>
      <c r="W42" s="149" t="s">
        <v>395</v>
      </c>
      <c r="X42" s="149"/>
      <c r="Y42" s="12" t="s">
        <v>381</v>
      </c>
      <c r="Z42" s="13" t="s">
        <v>382</v>
      </c>
      <c r="AA42" s="13" t="s">
        <v>383</v>
      </c>
    </row>
    <row r="43" spans="1:27" x14ac:dyDescent="0.3">
      <c r="A43" s="147"/>
      <c r="B43" s="160"/>
      <c r="C43" s="150">
        <v>146</v>
      </c>
      <c r="D43" s="21">
        <v>219</v>
      </c>
      <c r="E43" s="15">
        <v>0.5</v>
      </c>
      <c r="F43" s="54">
        <v>461.3</v>
      </c>
      <c r="G43" s="16">
        <v>8.8601769911504327E-2</v>
      </c>
      <c r="U43" s="147"/>
      <c r="V43" s="160"/>
      <c r="W43" s="150">
        <v>146</v>
      </c>
      <c r="X43" s="21">
        <v>219</v>
      </c>
      <c r="Y43" s="15">
        <v>0.5</v>
      </c>
      <c r="Z43" s="54">
        <v>409.52</v>
      </c>
      <c r="AA43" s="16">
        <v>8.9807081085076061E-3</v>
      </c>
    </row>
    <row r="44" spans="1:27" x14ac:dyDescent="0.3">
      <c r="A44" s="147"/>
      <c r="B44" s="160"/>
      <c r="C44" s="162"/>
      <c r="D44" s="21">
        <v>146</v>
      </c>
      <c r="E44" s="15">
        <v>0</v>
      </c>
      <c r="F44" s="54">
        <v>423.75</v>
      </c>
      <c r="G44" s="16">
        <v>0</v>
      </c>
      <c r="U44" s="147"/>
      <c r="V44" s="160"/>
      <c r="W44" s="162"/>
      <c r="X44" s="21">
        <v>146</v>
      </c>
      <c r="Y44" s="15">
        <v>0</v>
      </c>
      <c r="Z44" s="54">
        <v>405.87</v>
      </c>
      <c r="AA44" s="16">
        <v>0</v>
      </c>
    </row>
    <row r="45" spans="1:27" x14ac:dyDescent="0.3">
      <c r="A45" s="147"/>
      <c r="B45" s="161"/>
      <c r="C45" s="151"/>
      <c r="D45" s="21">
        <v>73</v>
      </c>
      <c r="E45" s="15">
        <v>-0.5</v>
      </c>
      <c r="F45" s="54">
        <v>386.21</v>
      </c>
      <c r="G45" s="16">
        <v>-8.8601769911504466E-2</v>
      </c>
      <c r="U45" s="147"/>
      <c r="V45" s="161"/>
      <c r="W45" s="151"/>
      <c r="X45" s="21">
        <v>73</v>
      </c>
      <c r="Y45" s="15">
        <v>-0.5</v>
      </c>
      <c r="Z45" s="54">
        <v>402.23</v>
      </c>
      <c r="AA45" s="16">
        <v>-8.9807081085077449E-3</v>
      </c>
    </row>
    <row r="46" spans="1:27" ht="14.55" customHeight="1" x14ac:dyDescent="0.3">
      <c r="A46" s="147"/>
      <c r="B46" s="159" t="s">
        <v>501</v>
      </c>
      <c r="C46" s="149" t="s">
        <v>362</v>
      </c>
      <c r="D46" s="149"/>
      <c r="E46" s="12" t="s">
        <v>381</v>
      </c>
      <c r="F46" s="13" t="s">
        <v>382</v>
      </c>
      <c r="G46" s="13" t="s">
        <v>383</v>
      </c>
      <c r="U46" s="147"/>
      <c r="V46" s="159" t="s">
        <v>501</v>
      </c>
      <c r="W46" s="149" t="s">
        <v>362</v>
      </c>
      <c r="X46" s="149"/>
      <c r="Y46" s="12" t="s">
        <v>381</v>
      </c>
      <c r="Z46" s="13" t="s">
        <v>382</v>
      </c>
      <c r="AA46" s="13" t="s">
        <v>383</v>
      </c>
    </row>
    <row r="47" spans="1:27" x14ac:dyDescent="0.3">
      <c r="A47" s="147"/>
      <c r="B47" s="160"/>
      <c r="C47" s="150">
        <v>60</v>
      </c>
      <c r="D47" s="21">
        <v>90</v>
      </c>
      <c r="E47" s="15">
        <v>0.5</v>
      </c>
      <c r="F47" s="54">
        <v>423.76</v>
      </c>
      <c r="G47" s="16">
        <v>1.1799410029487793E-5</v>
      </c>
      <c r="U47" s="147"/>
      <c r="V47" s="160"/>
      <c r="W47" s="150">
        <v>60</v>
      </c>
      <c r="X47" s="21">
        <v>90</v>
      </c>
      <c r="Y47" s="15">
        <v>0.5</v>
      </c>
      <c r="Z47" s="54">
        <v>419.82</v>
      </c>
      <c r="AA47" s="16">
        <v>3.4370611279473835E-2</v>
      </c>
    </row>
    <row r="48" spans="1:27" x14ac:dyDescent="0.3">
      <c r="A48" s="148"/>
      <c r="B48" s="161"/>
      <c r="C48" s="151"/>
      <c r="D48" s="21">
        <v>30</v>
      </c>
      <c r="E48" s="15">
        <v>-0.5</v>
      </c>
      <c r="F48" s="54">
        <v>423.75</v>
      </c>
      <c r="G48" s="16">
        <v>-1.1799410029487793E-5</v>
      </c>
      <c r="U48" s="148"/>
      <c r="V48" s="161"/>
      <c r="W48" s="151"/>
      <c r="X48" s="21">
        <v>30</v>
      </c>
      <c r="Y48" s="15">
        <v>-0.5</v>
      </c>
      <c r="Z48" s="54">
        <v>391.92</v>
      </c>
      <c r="AA48" s="16">
        <v>-3.4370611279473696E-2</v>
      </c>
    </row>
    <row r="49" spans="1:37" x14ac:dyDescent="0.3">
      <c r="A49" s="146" t="s">
        <v>374</v>
      </c>
      <c r="B49" s="152" t="s">
        <v>397</v>
      </c>
      <c r="C49" s="149" t="s">
        <v>353</v>
      </c>
      <c r="D49" s="149"/>
      <c r="E49" s="12" t="s">
        <v>381</v>
      </c>
      <c r="F49" s="13" t="s">
        <v>382</v>
      </c>
      <c r="G49" s="13" t="s">
        <v>383</v>
      </c>
      <c r="U49" s="146" t="s">
        <v>374</v>
      </c>
      <c r="V49" s="152" t="s">
        <v>397</v>
      </c>
      <c r="W49" s="149" t="s">
        <v>353</v>
      </c>
      <c r="X49" s="149"/>
      <c r="Y49" s="12" t="s">
        <v>381</v>
      </c>
      <c r="Z49" s="13" t="s">
        <v>382</v>
      </c>
      <c r="AA49" s="13" t="s">
        <v>383</v>
      </c>
    </row>
    <row r="50" spans="1:37" x14ac:dyDescent="0.3">
      <c r="A50" s="147"/>
      <c r="B50" s="152"/>
      <c r="C50" s="153">
        <v>205110820.77000001</v>
      </c>
      <c r="D50" s="25">
        <v>307666231.15500003</v>
      </c>
      <c r="E50" s="15">
        <v>0.5</v>
      </c>
      <c r="F50" s="54">
        <v>436.28</v>
      </c>
      <c r="G50" s="16">
        <v>2.9569321533923238E-2</v>
      </c>
      <c r="O50" s="8"/>
      <c r="P50" s="8"/>
      <c r="Q50" s="8"/>
      <c r="U50" s="147"/>
      <c r="V50" s="152"/>
      <c r="W50" s="153">
        <v>317037869.08999997</v>
      </c>
      <c r="X50" s="25">
        <v>475556803.63499999</v>
      </c>
      <c r="Y50" s="15">
        <v>0.5</v>
      </c>
      <c r="Z50" s="54">
        <v>425.24</v>
      </c>
      <c r="AA50" s="16">
        <v>4.7724640894867963E-2</v>
      </c>
      <c r="AI50" s="8"/>
      <c r="AJ50" s="8"/>
      <c r="AK50" s="8"/>
    </row>
    <row r="51" spans="1:37" x14ac:dyDescent="0.3">
      <c r="A51" s="147"/>
      <c r="B51" s="152"/>
      <c r="C51" s="154"/>
      <c r="D51" s="25">
        <v>102555410.38500001</v>
      </c>
      <c r="E51" s="15">
        <v>-0.5</v>
      </c>
      <c r="F51" s="54">
        <v>411.22</v>
      </c>
      <c r="G51" s="16">
        <v>-2.9569321533923373E-2</v>
      </c>
      <c r="O51" s="8"/>
      <c r="P51" s="8"/>
      <c r="Q51" s="8"/>
      <c r="U51" s="147"/>
      <c r="V51" s="152"/>
      <c r="W51" s="154"/>
      <c r="X51" s="25">
        <v>158518934.54499999</v>
      </c>
      <c r="Y51" s="15">
        <v>-0.5</v>
      </c>
      <c r="Z51" s="54">
        <v>386.5</v>
      </c>
      <c r="AA51" s="16">
        <v>-4.7724640894867686E-2</v>
      </c>
      <c r="AI51" s="8"/>
      <c r="AJ51" s="8"/>
      <c r="AK51" s="8"/>
    </row>
    <row r="52" spans="1:37" x14ac:dyDescent="0.3">
      <c r="A52" s="147"/>
      <c r="B52" s="152" t="s">
        <v>502</v>
      </c>
      <c r="C52" s="149" t="s">
        <v>398</v>
      </c>
      <c r="D52" s="149"/>
      <c r="E52" s="12" t="s">
        <v>381</v>
      </c>
      <c r="F52" s="13" t="s">
        <v>382</v>
      </c>
      <c r="G52" s="13" t="s">
        <v>383</v>
      </c>
      <c r="U52" s="147"/>
      <c r="V52" s="152" t="s">
        <v>502</v>
      </c>
      <c r="W52" s="149" t="s">
        <v>398</v>
      </c>
      <c r="X52" s="149"/>
      <c r="Y52" s="12" t="s">
        <v>381</v>
      </c>
      <c r="Z52" s="13" t="s">
        <v>382</v>
      </c>
      <c r="AA52" s="13" t="s">
        <v>383</v>
      </c>
    </row>
    <row r="53" spans="1:37" x14ac:dyDescent="0.3">
      <c r="A53" s="147"/>
      <c r="B53" s="152"/>
      <c r="C53" s="155">
        <v>0.02</v>
      </c>
      <c r="D53" s="26">
        <v>0.03</v>
      </c>
      <c r="E53" s="15">
        <v>0.5</v>
      </c>
      <c r="F53" s="54">
        <v>425.8</v>
      </c>
      <c r="G53" s="16">
        <v>4.837758112094288E-3</v>
      </c>
      <c r="U53" s="147"/>
      <c r="V53" s="152"/>
      <c r="W53" s="155">
        <v>0.02</v>
      </c>
      <c r="X53" s="26">
        <v>0.03</v>
      </c>
      <c r="Y53" s="15">
        <v>0.5</v>
      </c>
      <c r="Z53" s="54">
        <v>409.04</v>
      </c>
      <c r="AA53" s="16">
        <v>7.8103826348338533E-3</v>
      </c>
    </row>
    <row r="54" spans="1:37" x14ac:dyDescent="0.3">
      <c r="A54" s="147"/>
      <c r="B54" s="152"/>
      <c r="C54" s="156"/>
      <c r="D54" s="26">
        <v>0.01</v>
      </c>
      <c r="E54" s="15">
        <v>-0.5</v>
      </c>
      <c r="F54" s="54">
        <v>421.7</v>
      </c>
      <c r="G54" s="16">
        <v>-4.8377581120944224E-3</v>
      </c>
      <c r="U54" s="147"/>
      <c r="V54" s="152"/>
      <c r="W54" s="156"/>
      <c r="X54" s="26">
        <v>0.01</v>
      </c>
      <c r="Y54" s="15">
        <v>-0.5</v>
      </c>
      <c r="Z54" s="54">
        <v>402.7</v>
      </c>
      <c r="AA54" s="16">
        <v>-7.8103826348337128E-3</v>
      </c>
    </row>
    <row r="55" spans="1:37" x14ac:dyDescent="0.3">
      <c r="A55" s="147"/>
      <c r="B55" s="152" t="s">
        <v>503</v>
      </c>
      <c r="C55" s="149" t="s">
        <v>398</v>
      </c>
      <c r="D55" s="149"/>
      <c r="E55" s="12" t="s">
        <v>381</v>
      </c>
      <c r="F55" s="13" t="s">
        <v>382</v>
      </c>
      <c r="G55" s="13" t="s">
        <v>383</v>
      </c>
      <c r="U55" s="147"/>
      <c r="V55" s="152" t="s">
        <v>503</v>
      </c>
      <c r="W55" s="149" t="s">
        <v>398</v>
      </c>
      <c r="X55" s="149"/>
      <c r="Y55" s="12" t="s">
        <v>381</v>
      </c>
      <c r="Z55" s="13" t="s">
        <v>382</v>
      </c>
      <c r="AA55" s="13" t="s">
        <v>383</v>
      </c>
    </row>
    <row r="56" spans="1:37" x14ac:dyDescent="0.3">
      <c r="A56" s="147"/>
      <c r="B56" s="152"/>
      <c r="C56" s="157">
        <v>1.4999999999999999E-2</v>
      </c>
      <c r="D56" s="27">
        <v>2.2499999999999999E-2</v>
      </c>
      <c r="E56" s="15">
        <v>0.5</v>
      </c>
      <c r="F56" s="54">
        <v>425.29</v>
      </c>
      <c r="G56" s="16">
        <v>3.6342182890855938E-3</v>
      </c>
      <c r="U56" s="147"/>
      <c r="V56" s="152"/>
      <c r="W56" s="157">
        <v>1.4999999999999999E-2</v>
      </c>
      <c r="X56" s="27">
        <v>2.2499999999999999E-2</v>
      </c>
      <c r="Y56" s="15">
        <v>0.5</v>
      </c>
      <c r="Z56" s="54">
        <v>408.25</v>
      </c>
      <c r="AA56" s="16">
        <v>5.8639465838815274E-3</v>
      </c>
    </row>
    <row r="57" spans="1:37" x14ac:dyDescent="0.3">
      <c r="A57" s="148"/>
      <c r="B57" s="152"/>
      <c r="C57" s="158"/>
      <c r="D57" s="27">
        <v>7.4999999999999997E-3</v>
      </c>
      <c r="E57" s="15">
        <v>-0.5</v>
      </c>
      <c r="F57" s="54">
        <v>422.21</v>
      </c>
      <c r="G57" s="16">
        <v>-3.6342182890854598E-3</v>
      </c>
      <c r="U57" s="148"/>
      <c r="V57" s="152"/>
      <c r="W57" s="158"/>
      <c r="X57" s="27">
        <v>7.4999999999999997E-3</v>
      </c>
      <c r="Y57" s="15">
        <v>-0.5</v>
      </c>
      <c r="Z57" s="54">
        <v>403.49</v>
      </c>
      <c r="AA57" s="16">
        <v>-5.8639465838815274E-3</v>
      </c>
    </row>
    <row r="60" spans="1:37" x14ac:dyDescent="0.3">
      <c r="P60" s="22"/>
    </row>
    <row r="64" spans="1:37" ht="14.55" customHeight="1" x14ac:dyDescent="0.3"/>
    <row r="77" ht="14.55" customHeight="1" x14ac:dyDescent="0.3"/>
    <row r="81" ht="14.55" customHeight="1" x14ac:dyDescent="0.3"/>
    <row r="112" ht="14.55" customHeight="1" x14ac:dyDescent="0.3"/>
  </sheetData>
  <mergeCells count="106">
    <mergeCell ref="U3:AA3"/>
    <mergeCell ref="U4:U16"/>
    <mergeCell ref="V4:V8"/>
    <mergeCell ref="W4:X4"/>
    <mergeCell ref="W5:W8"/>
    <mergeCell ref="V9:V12"/>
    <mergeCell ref="W9:X9"/>
    <mergeCell ref="W10:W12"/>
    <mergeCell ref="V13:V16"/>
    <mergeCell ref="W13:X13"/>
    <mergeCell ref="W14:W16"/>
    <mergeCell ref="U17:U20"/>
    <mergeCell ref="V17:V20"/>
    <mergeCell ref="W17:X17"/>
    <mergeCell ref="W18:W20"/>
    <mergeCell ref="V21:V23"/>
    <mergeCell ref="V30:V32"/>
    <mergeCell ref="W30:X30"/>
    <mergeCell ref="W31:W32"/>
    <mergeCell ref="V33:V35"/>
    <mergeCell ref="W33:X33"/>
    <mergeCell ref="W34:W35"/>
    <mergeCell ref="W21:X21"/>
    <mergeCell ref="W22:W23"/>
    <mergeCell ref="V24:V26"/>
    <mergeCell ref="W24:X24"/>
    <mergeCell ref="W25:W26"/>
    <mergeCell ref="V27:V29"/>
    <mergeCell ref="W27:X27"/>
    <mergeCell ref="W28:W29"/>
    <mergeCell ref="W42:X42"/>
    <mergeCell ref="W43:W45"/>
    <mergeCell ref="V46:V48"/>
    <mergeCell ref="W46:X46"/>
    <mergeCell ref="W47:W48"/>
    <mergeCell ref="V36:V38"/>
    <mergeCell ref="W36:X36"/>
    <mergeCell ref="W37:W38"/>
    <mergeCell ref="V39:V41"/>
    <mergeCell ref="W39:X39"/>
    <mergeCell ref="W40:W41"/>
    <mergeCell ref="V42:V45"/>
    <mergeCell ref="U49:U57"/>
    <mergeCell ref="V49:V51"/>
    <mergeCell ref="W49:X49"/>
    <mergeCell ref="W50:W51"/>
    <mergeCell ref="V52:V54"/>
    <mergeCell ref="W52:X52"/>
    <mergeCell ref="W53:W54"/>
    <mergeCell ref="V55:V57"/>
    <mergeCell ref="W55:X55"/>
    <mergeCell ref="W56:W57"/>
    <mergeCell ref="A3:G3"/>
    <mergeCell ref="A4:A16"/>
    <mergeCell ref="B4:B8"/>
    <mergeCell ref="C4:D4"/>
    <mergeCell ref="C5:C8"/>
    <mergeCell ref="B9:B12"/>
    <mergeCell ref="C9:D9"/>
    <mergeCell ref="C10:C12"/>
    <mergeCell ref="B13:B16"/>
    <mergeCell ref="C13:D13"/>
    <mergeCell ref="C14:C16"/>
    <mergeCell ref="A17:A20"/>
    <mergeCell ref="B17:B20"/>
    <mergeCell ref="C17:D17"/>
    <mergeCell ref="C18:C20"/>
    <mergeCell ref="B21:B23"/>
    <mergeCell ref="B30:B32"/>
    <mergeCell ref="C30:D30"/>
    <mergeCell ref="C31:C32"/>
    <mergeCell ref="B33:B35"/>
    <mergeCell ref="C33:D33"/>
    <mergeCell ref="C34:C35"/>
    <mergeCell ref="C21:D21"/>
    <mergeCell ref="C22:C23"/>
    <mergeCell ref="B24:B26"/>
    <mergeCell ref="C24:D24"/>
    <mergeCell ref="C25:C26"/>
    <mergeCell ref="B27:B29"/>
    <mergeCell ref="C27:D27"/>
    <mergeCell ref="C28:C29"/>
    <mergeCell ref="A21:A48"/>
    <mergeCell ref="U21:U48"/>
    <mergeCell ref="A49:A57"/>
    <mergeCell ref="B49:B51"/>
    <mergeCell ref="C49:D49"/>
    <mergeCell ref="C50:C51"/>
    <mergeCell ref="B52:B54"/>
    <mergeCell ref="C52:D52"/>
    <mergeCell ref="C53:C54"/>
    <mergeCell ref="B55:B57"/>
    <mergeCell ref="C55:D55"/>
    <mergeCell ref="C56:C57"/>
    <mergeCell ref="C42:D42"/>
    <mergeCell ref="C43:C45"/>
    <mergeCell ref="B46:B48"/>
    <mergeCell ref="C46:D46"/>
    <mergeCell ref="C47:C48"/>
    <mergeCell ref="B36:B38"/>
    <mergeCell ref="C36:D36"/>
    <mergeCell ref="C37:C38"/>
    <mergeCell ref="B39:B41"/>
    <mergeCell ref="C39:D39"/>
    <mergeCell ref="C40:C41"/>
    <mergeCell ref="B42:B45"/>
  </mergeCells>
  <pageMargins left="0.7" right="0.7" top="0.75" bottom="0.75" header="0.3" footer="0.3"/>
  <drawing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1"/>
  <dimension ref="A1:W89"/>
  <sheetViews>
    <sheetView zoomScale="73" zoomScaleNormal="100" workbookViewId="0">
      <selection activeCell="D80" sqref="D80"/>
    </sheetView>
  </sheetViews>
  <sheetFormatPr defaultColWidth="8.77734375" defaultRowHeight="14.4" x14ac:dyDescent="0.3"/>
  <cols>
    <col min="1" max="1" width="26" customWidth="1"/>
    <col min="2" max="8" width="16.21875" customWidth="1"/>
    <col min="9" max="10" width="11" bestFit="1" customWidth="1"/>
    <col min="11" max="11" width="12.77734375" customWidth="1"/>
    <col min="12" max="13" width="10.44140625" bestFit="1" customWidth="1"/>
  </cols>
  <sheetData>
    <row r="1" spans="1:23" ht="23.4" x14ac:dyDescent="0.45">
      <c r="A1" s="85" t="s">
        <v>1020</v>
      </c>
    </row>
    <row r="2" spans="1:23" x14ac:dyDescent="0.3">
      <c r="A2" t="s">
        <v>896</v>
      </c>
    </row>
    <row r="3" spans="1:23" ht="18" x14ac:dyDescent="0.35">
      <c r="A3" s="30" t="s">
        <v>897</v>
      </c>
      <c r="H3" t="s">
        <v>410</v>
      </c>
    </row>
    <row r="4" spans="1:23" x14ac:dyDescent="0.3">
      <c r="A4" t="s">
        <v>413</v>
      </c>
      <c r="F4">
        <v>1000</v>
      </c>
      <c r="G4" t="s">
        <v>367</v>
      </c>
    </row>
    <row r="5" spans="1:23" x14ac:dyDescent="0.3">
      <c r="A5" t="s">
        <v>415</v>
      </c>
      <c r="F5">
        <v>8000</v>
      </c>
      <c r="G5" t="s">
        <v>356</v>
      </c>
      <c r="H5" t="s">
        <v>355</v>
      </c>
    </row>
    <row r="6" spans="1:23" x14ac:dyDescent="0.3">
      <c r="A6" t="s">
        <v>413</v>
      </c>
      <c r="F6" s="7">
        <v>125</v>
      </c>
      <c r="G6" t="s">
        <v>414</v>
      </c>
    </row>
    <row r="7" spans="1:23" x14ac:dyDescent="0.3">
      <c r="A7" t="s">
        <v>375</v>
      </c>
      <c r="F7">
        <v>25</v>
      </c>
      <c r="G7" t="s">
        <v>76</v>
      </c>
    </row>
    <row r="8" spans="1:23" x14ac:dyDescent="0.3">
      <c r="A8" t="s">
        <v>357</v>
      </c>
      <c r="F8">
        <v>20</v>
      </c>
      <c r="G8" t="s">
        <v>358</v>
      </c>
      <c r="H8" t="s">
        <v>355</v>
      </c>
    </row>
    <row r="9" spans="1:23" x14ac:dyDescent="0.3">
      <c r="A9" t="s">
        <v>359</v>
      </c>
      <c r="F9">
        <v>0.06</v>
      </c>
      <c r="G9" t="s">
        <v>76</v>
      </c>
      <c r="H9" t="s">
        <v>355</v>
      </c>
    </row>
    <row r="10" spans="1:23" x14ac:dyDescent="0.3">
      <c r="A10" t="s">
        <v>360</v>
      </c>
      <c r="F10" s="7">
        <v>11.469921218565263</v>
      </c>
      <c r="G10" t="s">
        <v>76</v>
      </c>
    </row>
    <row r="11" spans="1:23" ht="15" thickBot="1" x14ac:dyDescent="0.35">
      <c r="A11" t="s">
        <v>437</v>
      </c>
      <c r="F11">
        <v>0.7</v>
      </c>
      <c r="G11" t="s">
        <v>76</v>
      </c>
    </row>
    <row r="12" spans="1:23" ht="21" x14ac:dyDescent="0.4">
      <c r="A12" s="119" t="s">
        <v>900</v>
      </c>
      <c r="B12" s="3"/>
      <c r="C12" s="3"/>
      <c r="D12" s="3"/>
      <c r="E12" s="3"/>
      <c r="F12" s="3"/>
      <c r="G12" s="3"/>
      <c r="H12" s="3"/>
      <c r="I12" s="3"/>
      <c r="J12" s="3"/>
      <c r="K12" s="3"/>
      <c r="L12" s="3"/>
      <c r="M12" s="3"/>
      <c r="N12" s="3"/>
      <c r="O12" s="94"/>
    </row>
    <row r="13" spans="1:23" ht="18" x14ac:dyDescent="0.35">
      <c r="A13" s="120" t="s">
        <v>898</v>
      </c>
      <c r="H13" t="s">
        <v>262</v>
      </c>
      <c r="I13" t="s">
        <v>845</v>
      </c>
      <c r="J13" t="s">
        <v>846</v>
      </c>
      <c r="K13" t="s">
        <v>410</v>
      </c>
      <c r="L13" t="s">
        <v>847</v>
      </c>
      <c r="M13" t="s">
        <v>410</v>
      </c>
      <c r="O13" s="96"/>
    </row>
    <row r="14" spans="1:23" x14ac:dyDescent="0.3">
      <c r="A14" s="95" t="s">
        <v>255</v>
      </c>
      <c r="G14" s="82"/>
      <c r="H14" t="s">
        <v>960</v>
      </c>
      <c r="I14" s="121">
        <v>0.10299999999999999</v>
      </c>
      <c r="J14" s="79"/>
      <c r="K14" t="s">
        <v>869</v>
      </c>
      <c r="L14">
        <v>0.10299999999999999</v>
      </c>
      <c r="M14" t="s">
        <v>880</v>
      </c>
      <c r="O14" s="96"/>
      <c r="W14" s="6"/>
    </row>
    <row r="15" spans="1:23" ht="17.100000000000001" customHeight="1" x14ac:dyDescent="0.3">
      <c r="A15" s="95" t="s">
        <v>265</v>
      </c>
      <c r="B15" t="s">
        <v>1021</v>
      </c>
      <c r="G15" s="82"/>
      <c r="H15" t="s">
        <v>961</v>
      </c>
      <c r="I15" s="121">
        <v>3.9683535999999999</v>
      </c>
      <c r="J15" s="79">
        <v>1.7583536</v>
      </c>
      <c r="K15" t="s">
        <v>848</v>
      </c>
      <c r="L15">
        <v>2.21</v>
      </c>
      <c r="M15" t="s">
        <v>880</v>
      </c>
      <c r="O15" s="96"/>
      <c r="W15" s="6"/>
    </row>
    <row r="16" spans="1:23" x14ac:dyDescent="0.3">
      <c r="A16" s="95" t="s">
        <v>605</v>
      </c>
      <c r="B16" t="s">
        <v>1022</v>
      </c>
      <c r="G16" s="82"/>
      <c r="H16" t="s">
        <v>962</v>
      </c>
      <c r="I16" s="121">
        <v>5.8266559999999998</v>
      </c>
      <c r="J16" s="79">
        <v>1.8466560000000001</v>
      </c>
      <c r="K16" t="s">
        <v>848</v>
      </c>
      <c r="L16">
        <v>3.98</v>
      </c>
      <c r="M16" t="s">
        <v>880</v>
      </c>
      <c r="O16" s="96"/>
      <c r="W16" s="32"/>
    </row>
    <row r="17" spans="1:23" x14ac:dyDescent="0.3">
      <c r="A17" s="95" t="s">
        <v>275</v>
      </c>
      <c r="B17" s="179" t="s">
        <v>1023</v>
      </c>
      <c r="G17" s="82"/>
      <c r="H17" t="s">
        <v>963</v>
      </c>
      <c r="I17" s="121">
        <v>5.3396000000000008</v>
      </c>
      <c r="J17" s="79">
        <v>2.8396000000000003</v>
      </c>
      <c r="K17" t="s">
        <v>848</v>
      </c>
      <c r="L17">
        <v>2.5</v>
      </c>
      <c r="M17" t="s">
        <v>880</v>
      </c>
      <c r="O17" s="96"/>
    </row>
    <row r="18" spans="1:23" x14ac:dyDescent="0.3">
      <c r="A18" s="95" t="s">
        <v>160</v>
      </c>
      <c r="B18" s="179"/>
      <c r="G18" s="82"/>
      <c r="H18" t="s">
        <v>964</v>
      </c>
      <c r="I18" s="121">
        <v>4.3200000000000002E-2</v>
      </c>
      <c r="J18" s="79"/>
      <c r="K18" t="s">
        <v>869</v>
      </c>
      <c r="L18">
        <v>4.3200000000000002E-2</v>
      </c>
      <c r="M18" t="s">
        <v>880</v>
      </c>
      <c r="O18" s="96"/>
    </row>
    <row r="19" spans="1:23" x14ac:dyDescent="0.3">
      <c r="A19" s="95" t="s">
        <v>876</v>
      </c>
      <c r="B19" s="122" t="s">
        <v>850</v>
      </c>
      <c r="G19" s="82"/>
      <c r="H19" t="s">
        <v>965</v>
      </c>
      <c r="I19" s="121">
        <v>1.9071707414829666</v>
      </c>
      <c r="J19" s="123">
        <v>1.8613707414829666</v>
      </c>
      <c r="K19" t="s">
        <v>848</v>
      </c>
      <c r="L19">
        <v>4.58E-2</v>
      </c>
      <c r="M19" t="s">
        <v>880</v>
      </c>
      <c r="O19" s="96"/>
      <c r="W19" s="6"/>
    </row>
    <row r="20" spans="1:23" x14ac:dyDescent="0.3">
      <c r="A20" s="95" t="s">
        <v>877</v>
      </c>
      <c r="B20" s="124" t="s">
        <v>851</v>
      </c>
      <c r="G20" s="82"/>
      <c r="H20" t="s">
        <v>966</v>
      </c>
      <c r="I20" s="121">
        <v>1.7940933867735473</v>
      </c>
      <c r="J20" s="125">
        <v>1.7482933867735473</v>
      </c>
      <c r="K20" t="s">
        <v>848</v>
      </c>
      <c r="L20">
        <v>4.58E-2</v>
      </c>
      <c r="M20" t="s">
        <v>880</v>
      </c>
      <c r="O20" s="96"/>
      <c r="W20" s="6"/>
    </row>
    <row r="21" spans="1:23" x14ac:dyDescent="0.3">
      <c r="A21" s="95" t="s">
        <v>372</v>
      </c>
      <c r="G21" s="82"/>
      <c r="H21" t="s">
        <v>967</v>
      </c>
      <c r="I21" s="121">
        <v>0.217</v>
      </c>
      <c r="J21" s="79"/>
      <c r="K21" t="s">
        <v>869</v>
      </c>
      <c r="L21">
        <v>0.217</v>
      </c>
      <c r="M21" t="s">
        <v>880</v>
      </c>
      <c r="O21" s="96"/>
    </row>
    <row r="22" spans="1:23" x14ac:dyDescent="0.3">
      <c r="A22" s="95" t="s">
        <v>478</v>
      </c>
      <c r="G22" s="82"/>
      <c r="H22" t="s">
        <v>968</v>
      </c>
      <c r="I22" s="121">
        <v>2.7956882860306771</v>
      </c>
      <c r="J22" s="79">
        <v>2.0456882860306771</v>
      </c>
      <c r="K22" t="s">
        <v>848</v>
      </c>
      <c r="L22">
        <v>0.75</v>
      </c>
      <c r="M22" t="s">
        <v>880</v>
      </c>
      <c r="O22" s="96"/>
      <c r="W22" s="6"/>
    </row>
    <row r="23" spans="1:23" x14ac:dyDescent="0.3">
      <c r="A23" s="95" t="s">
        <v>681</v>
      </c>
      <c r="G23" s="82"/>
      <c r="H23" t="s">
        <v>969</v>
      </c>
      <c r="I23" s="121">
        <v>-1</v>
      </c>
      <c r="J23" s="79">
        <v>-1</v>
      </c>
      <c r="K23" t="s">
        <v>849</v>
      </c>
      <c r="M23" t="s">
        <v>869</v>
      </c>
      <c r="O23" s="96"/>
    </row>
    <row r="24" spans="1:23" x14ac:dyDescent="0.3">
      <c r="A24" s="95" t="s">
        <v>854</v>
      </c>
      <c r="G24" s="121"/>
      <c r="H24" t="s">
        <v>970</v>
      </c>
      <c r="I24" s="121">
        <v>-7.3279999999999998E-2</v>
      </c>
      <c r="J24" s="79">
        <v>-7.3279999999999998E-2</v>
      </c>
      <c r="K24" t="s">
        <v>870</v>
      </c>
      <c r="M24" t="s">
        <v>869</v>
      </c>
      <c r="O24" s="96"/>
    </row>
    <row r="25" spans="1:23" x14ac:dyDescent="0.3">
      <c r="A25" s="95" t="s">
        <v>878</v>
      </c>
      <c r="B25" s="122" t="s">
        <v>850</v>
      </c>
      <c r="G25" s="121"/>
      <c r="H25" t="s">
        <v>965</v>
      </c>
      <c r="I25" s="121">
        <v>-1.8613707414829666</v>
      </c>
      <c r="J25" s="79"/>
      <c r="K25" t="s">
        <v>869</v>
      </c>
      <c r="L25" s="123">
        <v>-1.8613707414829666</v>
      </c>
      <c r="M25" t="s">
        <v>871</v>
      </c>
      <c r="O25" s="96"/>
    </row>
    <row r="26" spans="1:23" x14ac:dyDescent="0.3">
      <c r="A26" s="95" t="s">
        <v>879</v>
      </c>
      <c r="B26" s="124" t="s">
        <v>851</v>
      </c>
      <c r="G26" s="121"/>
      <c r="H26" t="s">
        <v>966</v>
      </c>
      <c r="I26" s="121">
        <v>-1.7482933867735473</v>
      </c>
      <c r="J26" s="79"/>
      <c r="K26" t="s">
        <v>869</v>
      </c>
      <c r="L26" s="125">
        <v>-1.7482933867735473</v>
      </c>
      <c r="M26" t="s">
        <v>871</v>
      </c>
      <c r="O26" s="96"/>
    </row>
    <row r="27" spans="1:23" ht="15" thickBot="1" x14ac:dyDescent="0.35">
      <c r="A27" s="95"/>
      <c r="O27" s="96"/>
    </row>
    <row r="28" spans="1:23" ht="18" x14ac:dyDescent="0.35">
      <c r="A28" s="93" t="s">
        <v>899</v>
      </c>
      <c r="B28" s="3"/>
      <c r="C28" s="3"/>
      <c r="D28" s="3"/>
      <c r="E28" s="3"/>
      <c r="F28" s="3" t="s">
        <v>938</v>
      </c>
      <c r="G28" s="3" t="s">
        <v>843</v>
      </c>
      <c r="H28" s="3" t="s">
        <v>831</v>
      </c>
      <c r="I28" s="3" t="s">
        <v>832</v>
      </c>
      <c r="J28" s="3" t="s">
        <v>833</v>
      </c>
      <c r="K28" s="3" t="s">
        <v>834</v>
      </c>
      <c r="L28" s="3" t="s">
        <v>835</v>
      </c>
      <c r="M28" s="3" t="s">
        <v>836</v>
      </c>
      <c r="N28" s="94"/>
      <c r="O28" s="96"/>
    </row>
    <row r="29" spans="1:23" x14ac:dyDescent="0.3">
      <c r="A29" s="95"/>
      <c r="B29" s="1" t="s">
        <v>1</v>
      </c>
      <c r="C29" s="1" t="s">
        <v>2</v>
      </c>
      <c r="D29" s="1" t="s">
        <v>3</v>
      </c>
      <c r="E29" s="1" t="s">
        <v>262</v>
      </c>
      <c r="N29" s="96"/>
      <c r="O29" s="96"/>
    </row>
    <row r="30" spans="1:23" x14ac:dyDescent="0.3">
      <c r="A30" s="95" t="s">
        <v>723</v>
      </c>
      <c r="F30">
        <v>140.00481502682203</v>
      </c>
      <c r="G30">
        <v>140.00486558531588</v>
      </c>
      <c r="H30">
        <v>140.00481502682203</v>
      </c>
      <c r="I30">
        <v>140.00481502682203</v>
      </c>
      <c r="J30">
        <v>140.00481502682203</v>
      </c>
      <c r="K30">
        <v>140.00481502682203</v>
      </c>
      <c r="L30">
        <v>140.00481502682203</v>
      </c>
      <c r="M30">
        <v>140.00481502682203</v>
      </c>
      <c r="N30" s="96" t="s">
        <v>949</v>
      </c>
      <c r="O30" s="96"/>
    </row>
    <row r="31" spans="1:23" x14ac:dyDescent="0.3">
      <c r="A31" s="95" t="s">
        <v>265</v>
      </c>
      <c r="B31" t="s">
        <v>1021</v>
      </c>
      <c r="F31">
        <v>1.1729262735519999E-4</v>
      </c>
      <c r="G31">
        <v>0.59851280530247553</v>
      </c>
      <c r="H31">
        <v>1.2710636580799998E-3</v>
      </c>
      <c r="I31">
        <v>6.445364019559765</v>
      </c>
      <c r="J31">
        <v>0.12542491434449146</v>
      </c>
      <c r="K31">
        <v>4.7564339864152254</v>
      </c>
      <c r="L31">
        <v>0.63709142185404322</v>
      </c>
      <c r="M31">
        <v>3.9898242457081605</v>
      </c>
      <c r="N31" s="96" t="s">
        <v>949</v>
      </c>
      <c r="O31" s="96"/>
    </row>
    <row r="32" spans="1:23" x14ac:dyDescent="0.3">
      <c r="A32" s="95" t="s">
        <v>546</v>
      </c>
      <c r="B32" t="s">
        <v>1022</v>
      </c>
      <c r="F32">
        <v>1.59306601696E-4</v>
      </c>
      <c r="G32">
        <v>0.81289935972685701</v>
      </c>
      <c r="H32">
        <v>2.4072869626226736</v>
      </c>
      <c r="I32">
        <v>2.4072869626226754</v>
      </c>
      <c r="J32">
        <v>1.1747499026028632</v>
      </c>
      <c r="K32">
        <v>1.1996703680025718</v>
      </c>
      <c r="L32">
        <v>1.0568488589519422</v>
      </c>
      <c r="M32">
        <v>1.0753904147498701</v>
      </c>
      <c r="N32" s="96" t="s">
        <v>949</v>
      </c>
      <c r="O32" s="96"/>
    </row>
    <row r="33" spans="1:15" x14ac:dyDescent="0.3">
      <c r="A33" s="95" t="s">
        <v>275</v>
      </c>
      <c r="B33" s="179" t="s">
        <v>1023</v>
      </c>
      <c r="F33">
        <v>0</v>
      </c>
      <c r="G33">
        <v>0</v>
      </c>
      <c r="H33">
        <v>1.7102738800000002E-3</v>
      </c>
      <c r="I33">
        <v>8.672530018202341</v>
      </c>
      <c r="J33">
        <v>0.16876491868916288</v>
      </c>
      <c r="K33">
        <v>6.3999979522648243</v>
      </c>
      <c r="L33">
        <v>0.85723544296351251</v>
      </c>
      <c r="M33">
        <v>5.3684897289352689</v>
      </c>
      <c r="N33" s="96" t="s">
        <v>949</v>
      </c>
      <c r="O33" s="96"/>
    </row>
    <row r="34" spans="1:15" x14ac:dyDescent="0.3">
      <c r="A34" s="95" t="s">
        <v>160</v>
      </c>
      <c r="F34">
        <v>0</v>
      </c>
      <c r="G34">
        <v>0</v>
      </c>
      <c r="H34">
        <v>0.199640913417758</v>
      </c>
      <c r="I34">
        <v>0.19964091341775822</v>
      </c>
      <c r="J34">
        <v>0.21827021965766144</v>
      </c>
      <c r="K34">
        <v>0.21247829968982307</v>
      </c>
      <c r="L34">
        <v>0.12488443231251602</v>
      </c>
      <c r="M34">
        <v>0.12220982870606273</v>
      </c>
      <c r="N34" s="96" t="s">
        <v>949</v>
      </c>
      <c r="O34" s="96"/>
    </row>
    <row r="35" spans="1:15" x14ac:dyDescent="0.3">
      <c r="A35" s="95" t="s">
        <v>376</v>
      </c>
      <c r="F35">
        <v>0</v>
      </c>
      <c r="G35">
        <v>0</v>
      </c>
      <c r="H35">
        <v>1656.1661998334935</v>
      </c>
      <c r="I35">
        <v>1589.7155676517184</v>
      </c>
      <c r="J35">
        <v>1257.7291770143449</v>
      </c>
      <c r="K35">
        <v>1224.3546458394344</v>
      </c>
      <c r="L35">
        <v>1257.7751905099456</v>
      </c>
      <c r="M35">
        <v>1230.8378853682846</v>
      </c>
      <c r="N35" s="96" t="s">
        <v>949</v>
      </c>
      <c r="O35" s="96"/>
    </row>
    <row r="36" spans="1:15" x14ac:dyDescent="0.3">
      <c r="A36" s="95" t="s">
        <v>372</v>
      </c>
      <c r="F36">
        <v>34.291680790631077</v>
      </c>
      <c r="G36">
        <v>43.384879393077405</v>
      </c>
      <c r="H36">
        <v>55.403512850195952</v>
      </c>
      <c r="I36">
        <v>178.12006908917655</v>
      </c>
      <c r="J36">
        <v>45.216733164265634</v>
      </c>
      <c r="K36">
        <v>122.14722618031091</v>
      </c>
      <c r="L36">
        <v>50.269756644517038</v>
      </c>
      <c r="M36">
        <v>123.87943350356097</v>
      </c>
      <c r="N36" s="96" t="s">
        <v>949</v>
      </c>
      <c r="O36" s="96"/>
    </row>
    <row r="37" spans="1:15" x14ac:dyDescent="0.3">
      <c r="A37" s="95" t="s">
        <v>478</v>
      </c>
      <c r="F37">
        <v>799.455961171392</v>
      </c>
      <c r="G37">
        <v>799.45692896026117</v>
      </c>
      <c r="H37">
        <v>0</v>
      </c>
      <c r="I37">
        <v>0</v>
      </c>
      <c r="J37">
        <v>0</v>
      </c>
      <c r="K37">
        <v>0</v>
      </c>
      <c r="L37">
        <v>0</v>
      </c>
      <c r="M37">
        <v>0</v>
      </c>
      <c r="N37" s="96" t="s">
        <v>949</v>
      </c>
      <c r="O37" s="96"/>
    </row>
    <row r="38" spans="1:15" x14ac:dyDescent="0.3">
      <c r="A38" s="95" t="s">
        <v>720</v>
      </c>
      <c r="F38">
        <v>-9.1136811924099934E-2</v>
      </c>
      <c r="G38">
        <v>-465.04625164465807</v>
      </c>
      <c r="H38">
        <v>-0.99586911006068901</v>
      </c>
      <c r="I38">
        <v>-1490.6317883364702</v>
      </c>
      <c r="J38">
        <v>-59.499057138718406</v>
      </c>
      <c r="K38">
        <v>-1134.3430661081486</v>
      </c>
      <c r="L38">
        <v>-269.24448574353511</v>
      </c>
      <c r="M38">
        <v>-1110.3191852842533</v>
      </c>
      <c r="N38" s="96" t="s">
        <v>949</v>
      </c>
      <c r="O38" s="96"/>
    </row>
    <row r="39" spans="1:15" x14ac:dyDescent="0.3">
      <c r="A39" s="95" t="s">
        <v>854</v>
      </c>
      <c r="B39" s="80"/>
      <c r="C39" s="80"/>
      <c r="D39" s="80"/>
      <c r="E39" s="80"/>
      <c r="F39">
        <v>-73.28</v>
      </c>
      <c r="G39">
        <v>-73.28</v>
      </c>
      <c r="H39">
        <v>-73.28</v>
      </c>
      <c r="I39">
        <v>-73.28</v>
      </c>
      <c r="J39">
        <v>-73.28</v>
      </c>
      <c r="K39">
        <v>-73.28</v>
      </c>
      <c r="L39">
        <v>-73.28</v>
      </c>
      <c r="M39">
        <v>-73.28</v>
      </c>
      <c r="N39" s="96" t="s">
        <v>949</v>
      </c>
      <c r="O39" s="96"/>
    </row>
    <row r="40" spans="1:15" x14ac:dyDescent="0.3">
      <c r="A40" s="95" t="s">
        <v>855</v>
      </c>
      <c r="F40">
        <v>0</v>
      </c>
      <c r="G40">
        <v>0</v>
      </c>
      <c r="H40">
        <v>-1616.3939810685424</v>
      </c>
      <c r="I40">
        <v>-1551.5391362422083</v>
      </c>
      <c r="J40">
        <v>-1227.5252759926327</v>
      </c>
      <c r="K40">
        <v>-1194.9522218404989</v>
      </c>
      <c r="L40">
        <v>-1225.6664362221027</v>
      </c>
      <c r="M40">
        <v>-1199.4167923719795</v>
      </c>
      <c r="N40" s="96" t="s">
        <v>949</v>
      </c>
      <c r="O40" s="96"/>
    </row>
    <row r="41" spans="1:15" x14ac:dyDescent="0.3">
      <c r="A41" s="95"/>
      <c r="F41" s="7"/>
      <c r="G41" s="7"/>
      <c r="H41" s="7"/>
      <c r="I41" s="7"/>
      <c r="J41" s="7"/>
      <c r="K41" s="7"/>
      <c r="L41" s="7"/>
      <c r="M41" s="7"/>
      <c r="N41" s="96"/>
      <c r="O41" s="96"/>
    </row>
    <row r="42" spans="1:15" ht="15" thickBot="1" x14ac:dyDescent="0.35">
      <c r="A42" s="131" t="s">
        <v>901</v>
      </c>
      <c r="B42" s="2"/>
      <c r="C42" s="2"/>
      <c r="D42" s="2"/>
      <c r="E42" s="2"/>
      <c r="F42" s="97">
        <v>900.38159677614999</v>
      </c>
      <c r="G42" s="97">
        <v>445.93183445902582</v>
      </c>
      <c r="H42" s="97">
        <v>163.51458674548689</v>
      </c>
      <c r="I42" s="97">
        <v>-1189.8856508971589</v>
      </c>
      <c r="J42" s="97">
        <v>84.333602029375697</v>
      </c>
      <c r="K42" s="97">
        <v>-903.5000202957076</v>
      </c>
      <c r="L42" s="97">
        <v>-117.46509962827099</v>
      </c>
      <c r="M42" s="97">
        <v>-877.73792953946577</v>
      </c>
      <c r="N42" s="98" t="s">
        <v>949</v>
      </c>
      <c r="O42" s="127"/>
    </row>
    <row r="43" spans="1:15" x14ac:dyDescent="0.3">
      <c r="A43" s="95"/>
      <c r="O43" s="96"/>
    </row>
    <row r="44" spans="1:15" x14ac:dyDescent="0.3">
      <c r="A44" s="95"/>
      <c r="F44" s="33" t="s">
        <v>864</v>
      </c>
      <c r="O44" s="96"/>
    </row>
    <row r="45" spans="1:15" x14ac:dyDescent="0.3">
      <c r="A45" s="95"/>
      <c r="F45" s="180" t="s">
        <v>901</v>
      </c>
      <c r="G45" s="180" t="s">
        <v>938</v>
      </c>
      <c r="H45" s="180" t="s">
        <v>843</v>
      </c>
      <c r="I45" s="180" t="s">
        <v>831</v>
      </c>
      <c r="J45" s="180" t="s">
        <v>832</v>
      </c>
      <c r="K45" s="180" t="s">
        <v>833</v>
      </c>
      <c r="L45" s="180" t="s">
        <v>834</v>
      </c>
      <c r="M45" s="180" t="s">
        <v>835</v>
      </c>
      <c r="N45" s="180" t="s">
        <v>836</v>
      </c>
      <c r="O45" s="181"/>
    </row>
    <row r="46" spans="1:15" x14ac:dyDescent="0.3">
      <c r="A46" s="95"/>
      <c r="F46" s="180" t="s">
        <v>723</v>
      </c>
      <c r="G46" s="180">
        <v>140.00481502682203</v>
      </c>
      <c r="H46" s="180">
        <v>140.00486558531588</v>
      </c>
      <c r="I46" s="180">
        <v>140.00481502682203</v>
      </c>
      <c r="J46" s="180">
        <v>140.00481502682203</v>
      </c>
      <c r="K46" s="180">
        <v>140.00481502682203</v>
      </c>
      <c r="L46" s="180">
        <v>140.00481502682203</v>
      </c>
      <c r="M46" s="180">
        <v>140.00481502682203</v>
      </c>
      <c r="N46" s="180">
        <v>140.00481502682203</v>
      </c>
      <c r="O46" s="181" t="s">
        <v>949</v>
      </c>
    </row>
    <row r="47" spans="1:15" x14ac:dyDescent="0.3">
      <c r="A47" s="95"/>
      <c r="F47" s="180" t="s">
        <v>265</v>
      </c>
      <c r="G47" s="180">
        <v>1.1729262735519999E-4</v>
      </c>
      <c r="H47" s="180">
        <v>0.59851280530247553</v>
      </c>
      <c r="I47" s="180">
        <v>1.2710636580799998E-3</v>
      </c>
      <c r="J47" s="180">
        <v>6.445364019559765</v>
      </c>
      <c r="K47" s="180">
        <v>0.12542491434449146</v>
      </c>
      <c r="L47" s="180">
        <v>4.7564339864152254</v>
      </c>
      <c r="M47" s="180">
        <v>0.63709142185404322</v>
      </c>
      <c r="N47" s="180">
        <v>3.9898242457081605</v>
      </c>
      <c r="O47" s="181" t="s">
        <v>949</v>
      </c>
    </row>
    <row r="48" spans="1:15" x14ac:dyDescent="0.3">
      <c r="A48" s="95"/>
      <c r="F48" s="180" t="s">
        <v>546</v>
      </c>
      <c r="G48" s="180">
        <v>1.59306601696E-4</v>
      </c>
      <c r="H48" s="180">
        <v>0.81289935972685701</v>
      </c>
      <c r="I48" s="180">
        <v>2.4072869626226736</v>
      </c>
      <c r="J48" s="180">
        <v>2.4072869626226754</v>
      </c>
      <c r="K48" s="180">
        <v>1.1747499026028632</v>
      </c>
      <c r="L48" s="180">
        <v>1.1996703680025718</v>
      </c>
      <c r="M48" s="180">
        <v>1.0568488589519422</v>
      </c>
      <c r="N48" s="180">
        <v>1.0753904147498701</v>
      </c>
      <c r="O48" s="181" t="s">
        <v>949</v>
      </c>
    </row>
    <row r="49" spans="1:15" x14ac:dyDescent="0.3">
      <c r="A49" s="95"/>
      <c r="F49" s="180" t="s">
        <v>275</v>
      </c>
      <c r="G49" s="180">
        <v>0</v>
      </c>
      <c r="H49" s="180">
        <v>0</v>
      </c>
      <c r="I49" s="180">
        <v>1.7102738800000002E-3</v>
      </c>
      <c r="J49" s="180">
        <v>8.672530018202341</v>
      </c>
      <c r="K49" s="180">
        <v>0.16876491868916288</v>
      </c>
      <c r="L49" s="180">
        <v>6.3999979522648243</v>
      </c>
      <c r="M49" s="180">
        <v>0.85723544296351251</v>
      </c>
      <c r="N49" s="180">
        <v>5.3684897289352689</v>
      </c>
      <c r="O49" s="181" t="s">
        <v>949</v>
      </c>
    </row>
    <row r="50" spans="1:15" x14ac:dyDescent="0.3">
      <c r="A50" s="95"/>
      <c r="F50" s="180" t="s">
        <v>160</v>
      </c>
      <c r="G50" s="180">
        <v>0</v>
      </c>
      <c r="H50" s="180">
        <v>0</v>
      </c>
      <c r="I50" s="180">
        <v>0.199640913417758</v>
      </c>
      <c r="J50" s="180">
        <v>0.19964091341775822</v>
      </c>
      <c r="K50" s="180">
        <v>0.21827021965766144</v>
      </c>
      <c r="L50" s="180">
        <v>0.21247829968982307</v>
      </c>
      <c r="M50" s="180">
        <v>0.12488443231251602</v>
      </c>
      <c r="N50" s="180">
        <v>0.12220982870606273</v>
      </c>
      <c r="O50" s="181" t="s">
        <v>949</v>
      </c>
    </row>
    <row r="51" spans="1:15" x14ac:dyDescent="0.3">
      <c r="A51" s="95"/>
      <c r="F51" s="180" t="s">
        <v>376</v>
      </c>
      <c r="G51" s="180">
        <v>0</v>
      </c>
      <c r="H51" s="180">
        <v>0</v>
      </c>
      <c r="I51" s="180">
        <v>1656.1661998334935</v>
      </c>
      <c r="J51" s="180">
        <v>1589.7155676517184</v>
      </c>
      <c r="K51" s="180">
        <v>1257.7291770143449</v>
      </c>
      <c r="L51" s="180">
        <v>1224.3546458394344</v>
      </c>
      <c r="M51" s="180">
        <v>1257.7751905099456</v>
      </c>
      <c r="N51" s="180">
        <v>1230.8378853682846</v>
      </c>
      <c r="O51" s="181" t="s">
        <v>949</v>
      </c>
    </row>
    <row r="52" spans="1:15" x14ac:dyDescent="0.3">
      <c r="A52" s="95"/>
      <c r="F52" s="180" t="s">
        <v>478</v>
      </c>
      <c r="G52" s="180">
        <v>799.455961171392</v>
      </c>
      <c r="H52" s="180">
        <v>799.45692896026117</v>
      </c>
      <c r="I52" s="180">
        <v>0</v>
      </c>
      <c r="J52" s="180">
        <v>0</v>
      </c>
      <c r="K52" s="180">
        <v>0</v>
      </c>
      <c r="L52" s="180">
        <v>0</v>
      </c>
      <c r="M52" s="180">
        <v>0</v>
      </c>
      <c r="N52" s="180">
        <v>0</v>
      </c>
      <c r="O52" s="181" t="s">
        <v>949</v>
      </c>
    </row>
    <row r="53" spans="1:15" x14ac:dyDescent="0.3">
      <c r="A53" s="95"/>
      <c r="F53" s="180" t="s">
        <v>372</v>
      </c>
      <c r="G53" s="180">
        <v>34.291680790631077</v>
      </c>
      <c r="H53" s="180">
        <v>43.384879393077405</v>
      </c>
      <c r="I53" s="180">
        <v>55.403512850195952</v>
      </c>
      <c r="J53" s="180">
        <v>178.12006908917655</v>
      </c>
      <c r="K53" s="180">
        <v>45.216733164265634</v>
      </c>
      <c r="L53" s="180">
        <v>122.14722618031091</v>
      </c>
      <c r="M53" s="180">
        <v>50.269756644517038</v>
      </c>
      <c r="N53" s="180">
        <v>123.87943350356097</v>
      </c>
      <c r="O53" s="181" t="s">
        <v>949</v>
      </c>
    </row>
    <row r="54" spans="1:15" x14ac:dyDescent="0.3">
      <c r="A54" s="95"/>
      <c r="F54" s="180" t="s">
        <v>720</v>
      </c>
      <c r="G54" s="180">
        <v>-9.1136811924099934E-2</v>
      </c>
      <c r="H54" s="180">
        <v>-465.04625164465807</v>
      </c>
      <c r="I54" s="180">
        <v>-0.99586911006068901</v>
      </c>
      <c r="J54" s="180">
        <v>-1490.6317883364702</v>
      </c>
      <c r="K54" s="180">
        <v>-59.499057138718406</v>
      </c>
      <c r="L54" s="180">
        <v>-1134.3430661081486</v>
      </c>
      <c r="M54" s="180">
        <v>-269.24448574353511</v>
      </c>
      <c r="N54" s="180">
        <v>-1110.3191852842533</v>
      </c>
      <c r="O54" s="181" t="s">
        <v>949</v>
      </c>
    </row>
    <row r="55" spans="1:15" x14ac:dyDescent="0.3">
      <c r="A55" s="95"/>
      <c r="F55" s="180" t="s">
        <v>854</v>
      </c>
      <c r="G55" s="180">
        <v>-73.28</v>
      </c>
      <c r="H55" s="180">
        <v>-73.28</v>
      </c>
      <c r="I55" s="180">
        <v>-73.28</v>
      </c>
      <c r="J55" s="180">
        <v>-73.28</v>
      </c>
      <c r="K55" s="180">
        <v>-73.28</v>
      </c>
      <c r="L55" s="180">
        <v>-73.28</v>
      </c>
      <c r="M55" s="180">
        <v>-73.28</v>
      </c>
      <c r="N55" s="180">
        <v>-73.28</v>
      </c>
      <c r="O55" s="181" t="s">
        <v>949</v>
      </c>
    </row>
    <row r="56" spans="1:15" x14ac:dyDescent="0.3">
      <c r="A56" s="95"/>
      <c r="F56" s="180" t="s">
        <v>855</v>
      </c>
      <c r="G56" s="180">
        <v>0</v>
      </c>
      <c r="H56" s="180">
        <v>0</v>
      </c>
      <c r="I56" s="180">
        <v>-1616.3939810685424</v>
      </c>
      <c r="J56" s="180">
        <v>-1551.5391362422083</v>
      </c>
      <c r="K56" s="180">
        <v>-1227.5252759926327</v>
      </c>
      <c r="L56" s="180">
        <v>-1194.9522218404989</v>
      </c>
      <c r="M56" s="180">
        <v>-1225.6664362221027</v>
      </c>
      <c r="N56" s="180">
        <v>-1199.4167923719795</v>
      </c>
      <c r="O56" s="181" t="s">
        <v>949</v>
      </c>
    </row>
    <row r="57" spans="1:15" x14ac:dyDescent="0.3">
      <c r="A57" s="95"/>
      <c r="F57" s="180" t="s">
        <v>856</v>
      </c>
      <c r="G57" s="182">
        <v>900.38159677614999</v>
      </c>
      <c r="H57" s="182">
        <v>445.93183445902582</v>
      </c>
      <c r="I57" s="182">
        <v>163.51458674548689</v>
      </c>
      <c r="J57" s="182">
        <v>-1189.8856508971589</v>
      </c>
      <c r="K57" s="182">
        <v>84.333602029375697</v>
      </c>
      <c r="L57" s="182">
        <v>-903.5000202957076</v>
      </c>
      <c r="M57" s="182">
        <v>-117.46509962827099</v>
      </c>
      <c r="N57" s="182">
        <v>-877.73792953946577</v>
      </c>
      <c r="O57" s="181" t="s">
        <v>949</v>
      </c>
    </row>
    <row r="58" spans="1:15" ht="15" thickBot="1" x14ac:dyDescent="0.35">
      <c r="A58" s="126"/>
      <c r="B58" s="4"/>
      <c r="C58" s="4"/>
      <c r="D58" s="4"/>
      <c r="E58" s="4"/>
      <c r="F58" s="183" t="s">
        <v>865</v>
      </c>
      <c r="G58" s="184">
        <v>2.7659922905119998E-4</v>
      </c>
      <c r="H58" s="184">
        <v>1.4114121650293325</v>
      </c>
      <c r="I58" s="184">
        <v>2.6099092135785118</v>
      </c>
      <c r="J58" s="184">
        <v>17.724821913802543</v>
      </c>
      <c r="K58" s="184">
        <v>1.6872099552941788</v>
      </c>
      <c r="L58" s="184">
        <v>12.568580606372445</v>
      </c>
      <c r="M58" s="184">
        <v>2.6760601560820145</v>
      </c>
      <c r="N58" s="184">
        <v>10.555914218099362</v>
      </c>
      <c r="O58" s="185" t="s">
        <v>949</v>
      </c>
    </row>
    <row r="59" spans="1:15" ht="15" thickBot="1" x14ac:dyDescent="0.35">
      <c r="G59" s="7"/>
      <c r="H59" s="7"/>
      <c r="I59" s="7"/>
      <c r="J59" s="7"/>
      <c r="K59" s="7"/>
      <c r="L59" s="7"/>
      <c r="M59" s="7"/>
      <c r="N59" s="7"/>
    </row>
    <row r="60" spans="1:15" ht="21" x14ac:dyDescent="0.4">
      <c r="A60" s="119" t="s">
        <v>902</v>
      </c>
      <c r="B60" s="3"/>
      <c r="C60" s="3"/>
      <c r="D60" s="3"/>
      <c r="E60" s="3"/>
      <c r="F60" s="3"/>
      <c r="G60" s="129"/>
      <c r="H60" s="129"/>
      <c r="I60" s="129"/>
      <c r="J60" s="129"/>
      <c r="K60" s="129"/>
      <c r="L60" s="129"/>
      <c r="M60" s="129"/>
      <c r="N60" s="129"/>
      <c r="O60" s="94"/>
    </row>
    <row r="61" spans="1:15" ht="18" x14ac:dyDescent="0.35">
      <c r="A61" s="120" t="s">
        <v>724</v>
      </c>
      <c r="F61" t="s">
        <v>938</v>
      </c>
      <c r="G61" t="s">
        <v>843</v>
      </c>
      <c r="H61" t="s">
        <v>831</v>
      </c>
      <c r="I61" t="s">
        <v>832</v>
      </c>
      <c r="J61" t="s">
        <v>833</v>
      </c>
      <c r="K61" t="s">
        <v>834</v>
      </c>
      <c r="L61" t="s">
        <v>835</v>
      </c>
      <c r="M61" t="s">
        <v>836</v>
      </c>
      <c r="O61" s="96"/>
    </row>
    <row r="62" spans="1:15" x14ac:dyDescent="0.3">
      <c r="A62" s="95" t="s">
        <v>265</v>
      </c>
      <c r="F62">
        <v>5.1971657355199998E-5</v>
      </c>
      <c r="G62">
        <v>0.26519742238940269</v>
      </c>
      <c r="H62">
        <v>5.6320065807999992E-4</v>
      </c>
      <c r="I62">
        <v>2.8559020111270788</v>
      </c>
      <c r="J62">
        <v>5.5575024782904485E-2</v>
      </c>
      <c r="K62">
        <v>2.1075472768292531</v>
      </c>
      <c r="L62">
        <v>0.28229137523082004</v>
      </c>
      <c r="M62">
        <v>1.7678671139104714</v>
      </c>
      <c r="N62" t="s">
        <v>867</v>
      </c>
      <c r="O62" s="96"/>
    </row>
    <row r="63" spans="1:15" x14ac:dyDescent="0.3">
      <c r="A63" s="95" t="s">
        <v>546</v>
      </c>
      <c r="F63">
        <v>5.0489421696000009E-5</v>
      </c>
      <c r="G63">
        <v>0.25763413526313533</v>
      </c>
      <c r="H63">
        <v>0.76294720560969043</v>
      </c>
      <c r="I63">
        <v>0.76294720560969098</v>
      </c>
      <c r="J63">
        <v>0.37231629190756982</v>
      </c>
      <c r="K63">
        <v>0.38021439451619549</v>
      </c>
      <c r="L63">
        <v>0.33494963259831334</v>
      </c>
      <c r="M63">
        <v>0.34082605215415779</v>
      </c>
      <c r="N63" t="s">
        <v>867</v>
      </c>
      <c r="O63" s="96"/>
    </row>
    <row r="64" spans="1:15" x14ac:dyDescent="0.3">
      <c r="A64" s="95" t="s">
        <v>275</v>
      </c>
      <c r="F64">
        <v>0</v>
      </c>
      <c r="G64">
        <v>0</v>
      </c>
      <c r="H64">
        <v>9.6233081927713258</v>
      </c>
      <c r="I64">
        <v>9.6233081927713364</v>
      </c>
      <c r="J64">
        <v>10.521298250495445</v>
      </c>
      <c r="K64">
        <v>10.242109832028628</v>
      </c>
      <c r="L64">
        <v>6.0198150772221997</v>
      </c>
      <c r="M64">
        <v>5.8908909285706734</v>
      </c>
      <c r="N64" t="s">
        <v>867</v>
      </c>
      <c r="O64" s="96"/>
    </row>
    <row r="65" spans="1:15" x14ac:dyDescent="0.3">
      <c r="A65" s="130" t="s">
        <v>478</v>
      </c>
      <c r="B65" s="82"/>
      <c r="C65" s="82"/>
      <c r="D65" s="82"/>
      <c r="E65" s="82"/>
      <c r="F65" s="82">
        <v>584.9857092929733</v>
      </c>
      <c r="G65" s="82">
        <v>584.98644530949946</v>
      </c>
      <c r="H65" s="82">
        <v>0</v>
      </c>
      <c r="I65" s="82">
        <v>0</v>
      </c>
      <c r="J65" s="82">
        <v>0</v>
      </c>
      <c r="K65" s="82">
        <v>0</v>
      </c>
      <c r="L65" s="82">
        <v>0</v>
      </c>
      <c r="M65" s="82">
        <v>0</v>
      </c>
      <c r="N65" s="82" t="s">
        <v>949</v>
      </c>
      <c r="O65" s="96"/>
    </row>
    <row r="66" spans="1:15" x14ac:dyDescent="0.3">
      <c r="A66" s="95" t="s">
        <v>376</v>
      </c>
      <c r="F66" s="82">
        <v>0</v>
      </c>
      <c r="G66" s="82">
        <v>0</v>
      </c>
      <c r="H66" s="82">
        <v>1613.1611931064053</v>
      </c>
      <c r="I66" s="82">
        <v>1548.4360579697238</v>
      </c>
      <c r="J66" s="82">
        <v>1225.0702254406474</v>
      </c>
      <c r="K66" s="82">
        <v>1192.5623173968179</v>
      </c>
      <c r="L66" s="82">
        <v>1201.0437852380658</v>
      </c>
      <c r="M66" s="82">
        <v>1175.3214755792651</v>
      </c>
      <c r="N66" s="82" t="s">
        <v>949</v>
      </c>
      <c r="O66" s="96"/>
    </row>
    <row r="67" spans="1:15" x14ac:dyDescent="0.3">
      <c r="A67" s="95" t="s">
        <v>720</v>
      </c>
      <c r="F67">
        <v>-9.1136811924099906E-2</v>
      </c>
      <c r="G67">
        <v>-465.04625164465807</v>
      </c>
      <c r="H67">
        <v>-0.99586911006068901</v>
      </c>
      <c r="I67">
        <v>-1490.6317883364702</v>
      </c>
      <c r="J67">
        <v>-59.499057138718406</v>
      </c>
      <c r="K67">
        <v>-1134.3430661081486</v>
      </c>
      <c r="L67">
        <v>-269.24448574353511</v>
      </c>
      <c r="M67">
        <v>-1110.3191852842533</v>
      </c>
      <c r="N67" t="s">
        <v>867</v>
      </c>
      <c r="O67" s="96"/>
    </row>
    <row r="68" spans="1:15" x14ac:dyDescent="0.3">
      <c r="A68" s="95" t="s">
        <v>854</v>
      </c>
      <c r="F68">
        <v>-70.557825311476364</v>
      </c>
      <c r="G68">
        <v>-70.557823445306923</v>
      </c>
      <c r="H68">
        <v>-70.55782531147635</v>
      </c>
      <c r="I68">
        <v>-70.55782531147635</v>
      </c>
      <c r="J68">
        <v>-70.55782531147635</v>
      </c>
      <c r="K68">
        <v>-70.55782531147635</v>
      </c>
      <c r="L68">
        <v>-70.55782531147635</v>
      </c>
      <c r="M68">
        <v>-70.55782531147635</v>
      </c>
      <c r="N68" t="s">
        <v>867</v>
      </c>
      <c r="O68" s="96"/>
    </row>
    <row r="69" spans="1:15" x14ac:dyDescent="0.3">
      <c r="A69" s="95" t="s">
        <v>855</v>
      </c>
      <c r="F69" s="82">
        <v>0</v>
      </c>
      <c r="G69" s="82">
        <v>0</v>
      </c>
      <c r="H69" s="82">
        <v>-1613.1611931064053</v>
      </c>
      <c r="I69" s="82">
        <v>-1548.4360579697238</v>
      </c>
      <c r="J69" s="82">
        <v>-1225.0702254406474</v>
      </c>
      <c r="K69" s="82">
        <v>-1192.5623173968179</v>
      </c>
      <c r="L69" s="82">
        <v>-1201.0437852380658</v>
      </c>
      <c r="M69" s="82">
        <v>-1175.3214755792651</v>
      </c>
      <c r="N69" s="82" t="s">
        <v>949</v>
      </c>
      <c r="O69" s="96"/>
    </row>
    <row r="70" spans="1:15" x14ac:dyDescent="0.3">
      <c r="A70" s="132" t="s">
        <v>903</v>
      </c>
      <c r="B70" s="128"/>
      <c r="C70" s="128"/>
      <c r="D70" s="128"/>
      <c r="E70" s="128"/>
      <c r="F70" s="128">
        <v>514.33684963065184</v>
      </c>
      <c r="G70" s="128">
        <v>49.905201777187045</v>
      </c>
      <c r="H70" s="128">
        <v>10.386818599039088</v>
      </c>
      <c r="I70" s="128">
        <v>13.242157409508081</v>
      </c>
      <c r="J70" s="128">
        <v>10.94918956718584</v>
      </c>
      <c r="K70" s="128">
        <v>12.72987150337417</v>
      </c>
      <c r="L70" s="128">
        <v>6.6370560850514266</v>
      </c>
      <c r="M70" s="128">
        <v>7.9995840946353383</v>
      </c>
      <c r="N70" s="128" t="s">
        <v>867</v>
      </c>
      <c r="O70" s="96"/>
    </row>
    <row r="71" spans="1:15" ht="15" thickBot="1" x14ac:dyDescent="0.35">
      <c r="A71" s="36" t="s">
        <v>904</v>
      </c>
      <c r="B71" s="4"/>
      <c r="C71" s="4"/>
      <c r="D71" s="4"/>
      <c r="E71" s="4"/>
      <c r="F71" s="4">
        <v>514.33684963065184</v>
      </c>
      <c r="G71" s="4">
        <v>49.905201777187045</v>
      </c>
      <c r="H71" s="4">
        <v>-61.16687582249795</v>
      </c>
      <c r="I71" s="4">
        <v>-1547.9474562384385</v>
      </c>
      <c r="J71" s="4">
        <v>-119.10769288300892</v>
      </c>
      <c r="K71" s="4">
        <v>-1192.1710199162508</v>
      </c>
      <c r="L71" s="4">
        <v>-333.16525496996002</v>
      </c>
      <c r="M71" s="4">
        <v>-1172.8774265010943</v>
      </c>
      <c r="N71" s="4" t="s">
        <v>867</v>
      </c>
      <c r="O71" s="127"/>
    </row>
    <row r="72" spans="1:15" x14ac:dyDescent="0.3">
      <c r="A72" s="95"/>
      <c r="O72" s="96"/>
    </row>
    <row r="73" spans="1:15" x14ac:dyDescent="0.3">
      <c r="A73" s="95"/>
      <c r="O73" s="96"/>
    </row>
    <row r="74" spans="1:15" x14ac:dyDescent="0.3">
      <c r="A74" s="95"/>
      <c r="F74" s="33" t="s">
        <v>866</v>
      </c>
      <c r="O74" s="96"/>
    </row>
    <row r="75" spans="1:15" x14ac:dyDescent="0.3">
      <c r="A75" s="95"/>
      <c r="F75" s="180"/>
      <c r="G75" s="180" t="s">
        <v>938</v>
      </c>
      <c r="H75" s="180" t="s">
        <v>843</v>
      </c>
      <c r="I75" s="180" t="s">
        <v>831</v>
      </c>
      <c r="J75" s="180" t="s">
        <v>832</v>
      </c>
      <c r="K75" s="180" t="s">
        <v>833</v>
      </c>
      <c r="L75" s="180" t="s">
        <v>834</v>
      </c>
      <c r="M75" s="180" t="s">
        <v>835</v>
      </c>
      <c r="N75" s="180" t="s">
        <v>836</v>
      </c>
      <c r="O75" s="181"/>
    </row>
    <row r="76" spans="1:15" x14ac:dyDescent="0.3">
      <c r="A76" s="95"/>
      <c r="F76" s="180" t="s">
        <v>723</v>
      </c>
      <c r="G76" s="180">
        <v>0</v>
      </c>
      <c r="H76" s="180">
        <v>0</v>
      </c>
      <c r="I76" s="180">
        <v>0</v>
      </c>
      <c r="J76" s="180">
        <v>0</v>
      </c>
      <c r="K76" s="180">
        <v>0</v>
      </c>
      <c r="L76" s="180">
        <v>0</v>
      </c>
      <c r="M76" s="180">
        <v>0</v>
      </c>
      <c r="N76" s="180">
        <v>0</v>
      </c>
      <c r="O76" s="181" t="s">
        <v>867</v>
      </c>
    </row>
    <row r="77" spans="1:15" x14ac:dyDescent="0.3">
      <c r="A77" s="95"/>
      <c r="F77" s="180" t="s">
        <v>265</v>
      </c>
      <c r="G77" s="180">
        <v>5.1971657355199998E-5</v>
      </c>
      <c r="H77" s="180">
        <v>0.26519742238940269</v>
      </c>
      <c r="I77" s="180">
        <v>5.6320065807999992E-4</v>
      </c>
      <c r="J77" s="180">
        <v>2.8559020111270788</v>
      </c>
      <c r="K77" s="180">
        <v>5.5575024782904485E-2</v>
      </c>
      <c r="L77" s="180">
        <v>2.1075472768292531</v>
      </c>
      <c r="M77" s="180">
        <v>0.28229137523082004</v>
      </c>
      <c r="N77" s="180">
        <v>1.7678671139104714</v>
      </c>
      <c r="O77" s="181" t="s">
        <v>867</v>
      </c>
    </row>
    <row r="78" spans="1:15" x14ac:dyDescent="0.3">
      <c r="A78" s="95"/>
      <c r="F78" s="180" t="s">
        <v>546</v>
      </c>
      <c r="G78" s="180">
        <v>5.0489421696000009E-5</v>
      </c>
      <c r="H78" s="180">
        <v>0.25763413526313533</v>
      </c>
      <c r="I78" s="180">
        <v>0.76294720560969043</v>
      </c>
      <c r="J78" s="180">
        <v>0.76294720560969098</v>
      </c>
      <c r="K78" s="180">
        <v>0.37231629190756982</v>
      </c>
      <c r="L78" s="180">
        <v>0.38021439451619549</v>
      </c>
      <c r="M78" s="180">
        <v>0.33494963259831334</v>
      </c>
      <c r="N78" s="180">
        <v>0.34082605215415779</v>
      </c>
      <c r="O78" s="181" t="s">
        <v>867</v>
      </c>
    </row>
    <row r="79" spans="1:15" x14ac:dyDescent="0.3">
      <c r="A79" s="95"/>
      <c r="F79" s="180" t="s">
        <v>275</v>
      </c>
      <c r="G79" s="180">
        <v>0</v>
      </c>
      <c r="H79" s="180">
        <v>0</v>
      </c>
      <c r="I79" s="180">
        <v>9.6233081927713258</v>
      </c>
      <c r="J79" s="180">
        <v>9.6233081927713364</v>
      </c>
      <c r="K79" s="180">
        <v>10.521298250495445</v>
      </c>
      <c r="L79" s="180">
        <v>10.242109832028628</v>
      </c>
      <c r="M79" s="180">
        <v>6.0198150772221997</v>
      </c>
      <c r="N79" s="180">
        <v>5.8908909285706734</v>
      </c>
      <c r="O79" s="181" t="s">
        <v>867</v>
      </c>
    </row>
    <row r="80" spans="1:15" x14ac:dyDescent="0.3">
      <c r="A80" s="95"/>
      <c r="F80" s="180" t="s">
        <v>160</v>
      </c>
      <c r="G80" s="180">
        <v>0</v>
      </c>
      <c r="H80" s="180">
        <v>0</v>
      </c>
      <c r="I80" s="180">
        <v>0</v>
      </c>
      <c r="J80" s="180">
        <v>0</v>
      </c>
      <c r="K80" s="180">
        <v>0</v>
      </c>
      <c r="L80" s="180">
        <v>0</v>
      </c>
      <c r="M80" s="180">
        <v>0</v>
      </c>
      <c r="N80" s="180">
        <v>0</v>
      </c>
      <c r="O80" s="181" t="s">
        <v>867</v>
      </c>
    </row>
    <row r="81" spans="1:15" x14ac:dyDescent="0.3">
      <c r="A81" s="95"/>
      <c r="F81" s="180" t="s">
        <v>376</v>
      </c>
      <c r="G81" s="180">
        <v>0</v>
      </c>
      <c r="H81" s="180">
        <v>0</v>
      </c>
      <c r="I81" s="180">
        <v>1613.1611931064053</v>
      </c>
      <c r="J81" s="180">
        <v>1548.4360579697238</v>
      </c>
      <c r="K81" s="180">
        <v>1225.0702254406474</v>
      </c>
      <c r="L81" s="180">
        <v>1192.5623173968179</v>
      </c>
      <c r="M81" s="180">
        <v>1201.0437852380658</v>
      </c>
      <c r="N81" s="180">
        <v>1175.3214755792651</v>
      </c>
      <c r="O81" s="181" t="s">
        <v>867</v>
      </c>
    </row>
    <row r="82" spans="1:15" x14ac:dyDescent="0.3">
      <c r="A82" s="95"/>
      <c r="F82" s="180" t="s">
        <v>478</v>
      </c>
      <c r="G82" s="180">
        <v>584.9857092929733</v>
      </c>
      <c r="H82" s="180">
        <v>584.98644530949946</v>
      </c>
      <c r="I82" s="180">
        <v>0</v>
      </c>
      <c r="J82" s="180">
        <v>0</v>
      </c>
      <c r="K82" s="180">
        <v>0</v>
      </c>
      <c r="L82" s="180">
        <v>0</v>
      </c>
      <c r="M82" s="180">
        <v>0</v>
      </c>
      <c r="N82" s="180">
        <v>0</v>
      </c>
      <c r="O82" s="181" t="s">
        <v>867</v>
      </c>
    </row>
    <row r="83" spans="1:15" x14ac:dyDescent="0.3">
      <c r="A83" s="95"/>
      <c r="F83" s="180" t="s">
        <v>372</v>
      </c>
      <c r="G83" s="180">
        <v>0</v>
      </c>
      <c r="H83" s="180">
        <v>0</v>
      </c>
      <c r="I83" s="180">
        <v>0</v>
      </c>
      <c r="J83" s="180">
        <v>0</v>
      </c>
      <c r="K83" s="180">
        <v>0</v>
      </c>
      <c r="L83" s="180">
        <v>0</v>
      </c>
      <c r="M83" s="180">
        <v>0</v>
      </c>
      <c r="N83" s="180">
        <v>0</v>
      </c>
      <c r="O83" s="181" t="s">
        <v>867</v>
      </c>
    </row>
    <row r="84" spans="1:15" x14ac:dyDescent="0.3">
      <c r="A84" s="95"/>
      <c r="F84" s="180" t="s">
        <v>720</v>
      </c>
      <c r="G84" s="180">
        <v>-9.1136811924099906E-2</v>
      </c>
      <c r="H84" s="180">
        <v>-465.04625164465807</v>
      </c>
      <c r="I84" s="180">
        <v>-0.99586911006068901</v>
      </c>
      <c r="J84" s="180">
        <v>-1490.6317883364702</v>
      </c>
      <c r="K84" s="180">
        <v>-59.499057138718406</v>
      </c>
      <c r="L84" s="180">
        <v>-1134.3430661081486</v>
      </c>
      <c r="M84" s="180">
        <v>-269.24448574353511</v>
      </c>
      <c r="N84" s="180">
        <v>-1110.3191852842533</v>
      </c>
      <c r="O84" s="181" t="s">
        <v>867</v>
      </c>
    </row>
    <row r="85" spans="1:15" x14ac:dyDescent="0.3">
      <c r="A85" s="95"/>
      <c r="F85" s="180" t="s">
        <v>854</v>
      </c>
      <c r="G85" s="180">
        <v>-70.557825311476364</v>
      </c>
      <c r="H85" s="180">
        <v>-70.557823445306923</v>
      </c>
      <c r="I85" s="180">
        <v>-70.55782531147635</v>
      </c>
      <c r="J85" s="180">
        <v>-70.55782531147635</v>
      </c>
      <c r="K85" s="180">
        <v>-70.55782531147635</v>
      </c>
      <c r="L85" s="180">
        <v>-70.55782531147635</v>
      </c>
      <c r="M85" s="180">
        <v>-70.55782531147635</v>
      </c>
      <c r="N85" s="180">
        <v>-70.55782531147635</v>
      </c>
      <c r="O85" s="181" t="s">
        <v>867</v>
      </c>
    </row>
    <row r="86" spans="1:15" x14ac:dyDescent="0.3">
      <c r="A86" s="95"/>
      <c r="F86" s="180" t="s">
        <v>855</v>
      </c>
      <c r="G86" s="180">
        <v>0</v>
      </c>
      <c r="H86" s="180">
        <v>0</v>
      </c>
      <c r="I86" s="180">
        <v>-1613.1611931064053</v>
      </c>
      <c r="J86" s="180">
        <v>-1548.4360579697238</v>
      </c>
      <c r="K86" s="180">
        <v>-1225.0702254406474</v>
      </c>
      <c r="L86" s="180">
        <v>-1192.5623173968179</v>
      </c>
      <c r="M86" s="180">
        <v>-1201.0437852380658</v>
      </c>
      <c r="N86" s="180">
        <v>-1175.3214755792651</v>
      </c>
      <c r="O86" s="181" t="s">
        <v>867</v>
      </c>
    </row>
    <row r="87" spans="1:15" x14ac:dyDescent="0.3">
      <c r="A87" s="95"/>
      <c r="F87" s="180" t="s">
        <v>903</v>
      </c>
      <c r="G87" s="180">
        <v>514.33684963065184</v>
      </c>
      <c r="H87" s="180">
        <v>49.905201777187045</v>
      </c>
      <c r="I87" s="180">
        <v>10.386818599039088</v>
      </c>
      <c r="J87" s="180">
        <v>13.242157409508081</v>
      </c>
      <c r="K87" s="180">
        <v>10.94918956718584</v>
      </c>
      <c r="L87" s="180">
        <v>12.72987150337417</v>
      </c>
      <c r="M87" s="180">
        <v>6.6370560850514266</v>
      </c>
      <c r="N87" s="180">
        <v>7.9995840946353383</v>
      </c>
      <c r="O87" s="181" t="s">
        <v>867</v>
      </c>
    </row>
    <row r="88" spans="1:15" x14ac:dyDescent="0.3">
      <c r="A88" s="95"/>
      <c r="F88" s="180" t="s">
        <v>904</v>
      </c>
      <c r="G88" s="180">
        <v>514.33684963065184</v>
      </c>
      <c r="H88" s="180">
        <v>49.905201777187045</v>
      </c>
      <c r="I88" s="180">
        <v>-61.166875822498014</v>
      </c>
      <c r="J88" s="180">
        <v>-1547.9474562384385</v>
      </c>
      <c r="K88" s="180">
        <v>-119.10769288300889</v>
      </c>
      <c r="L88" s="180">
        <v>-1192.1710199162508</v>
      </c>
      <c r="M88" s="180">
        <v>-333.16525496995996</v>
      </c>
      <c r="N88" s="180">
        <v>-1172.8774265010943</v>
      </c>
      <c r="O88" s="181" t="s">
        <v>867</v>
      </c>
    </row>
    <row r="89" spans="1:15" ht="15" thickBot="1" x14ac:dyDescent="0.35">
      <c r="A89" s="126"/>
      <c r="B89" s="4"/>
      <c r="C89" s="4"/>
      <c r="D89" s="4"/>
      <c r="E89" s="4"/>
      <c r="F89" s="183" t="s">
        <v>865</v>
      </c>
      <c r="G89" s="183">
        <v>1.024610790512E-4</v>
      </c>
      <c r="H89" s="183">
        <v>0.52283155765253797</v>
      </c>
      <c r="I89" s="183">
        <v>10.386818599039096</v>
      </c>
      <c r="J89" s="183">
        <v>13.242157409508106</v>
      </c>
      <c r="K89" s="183">
        <v>10.949189567185918</v>
      </c>
      <c r="L89" s="183">
        <v>12.729871503374078</v>
      </c>
      <c r="M89" s="183">
        <v>6.6370560850513334</v>
      </c>
      <c r="N89" s="183">
        <v>7.9995840946353027</v>
      </c>
      <c r="O89" s="185" t="s">
        <v>867</v>
      </c>
    </row>
  </sheetData>
  <pageMargins left="0.7" right="0.7" top="0.75" bottom="0.75" header="0.3" footer="0.3"/>
  <pageSetup paperSize="9" orientation="portrait" verticalDpi="0" r:id="rId1"/>
  <legacy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2"/>
  <dimension ref="A1:AK39"/>
  <sheetViews>
    <sheetView zoomScaleNormal="100" workbookViewId="0">
      <selection activeCell="A2" sqref="A2"/>
    </sheetView>
  </sheetViews>
  <sheetFormatPr defaultColWidth="8.77734375" defaultRowHeight="14.4" x14ac:dyDescent="0.3"/>
  <cols>
    <col min="3" max="3" width="11.44140625" customWidth="1"/>
    <col min="4" max="4" width="72.77734375" bestFit="1" customWidth="1"/>
    <col min="5" max="5" width="12.33203125" bestFit="1" customWidth="1"/>
    <col min="6" max="6" width="14.44140625" bestFit="1" customWidth="1"/>
    <col min="7" max="7" width="15.109375" bestFit="1" customWidth="1"/>
    <col min="8" max="8" width="15.33203125" bestFit="1" customWidth="1"/>
    <col min="9" max="9" width="16" bestFit="1" customWidth="1"/>
    <col min="10" max="10" width="14.88671875" bestFit="1" customWidth="1"/>
    <col min="11" max="11" width="15.5546875" bestFit="1" customWidth="1"/>
  </cols>
  <sheetData>
    <row r="1" spans="1:37" ht="28.8" x14ac:dyDescent="0.55000000000000004">
      <c r="A1" s="5" t="s">
        <v>1033</v>
      </c>
    </row>
    <row r="2" spans="1:37" x14ac:dyDescent="0.3">
      <c r="B2" s="1"/>
      <c r="C2" s="1"/>
      <c r="D2" s="1" t="s">
        <v>261</v>
      </c>
      <c r="E2" s="1"/>
      <c r="F2" s="1"/>
      <c r="G2" s="1"/>
    </row>
    <row r="3" spans="1:37" ht="15" thickBot="1" x14ac:dyDescent="0.35">
      <c r="B3" s="86"/>
      <c r="C3" s="86"/>
      <c r="D3" t="s">
        <v>938</v>
      </c>
      <c r="E3" t="s">
        <v>843</v>
      </c>
      <c r="F3" s="1" t="s">
        <v>831</v>
      </c>
      <c r="G3" s="1" t="s">
        <v>832</v>
      </c>
      <c r="H3" s="1" t="s">
        <v>833</v>
      </c>
      <c r="I3" s="1" t="s">
        <v>834</v>
      </c>
      <c r="J3" s="1" t="s">
        <v>835</v>
      </c>
      <c r="K3" s="1" t="s">
        <v>836</v>
      </c>
    </row>
    <row r="4" spans="1:37" ht="28.8" x14ac:dyDescent="0.3">
      <c r="B4" s="104" t="s">
        <v>732</v>
      </c>
      <c r="C4" s="3" t="s">
        <v>971</v>
      </c>
      <c r="D4" s="105">
        <v>1484.9804654004165</v>
      </c>
      <c r="E4" s="105">
        <v>1484.9823208063017</v>
      </c>
      <c r="F4" s="105">
        <v>1140.9330419505877</v>
      </c>
      <c r="G4" s="105">
        <v>1140.9330419505843</v>
      </c>
      <c r="H4" s="105">
        <v>1052.6442046967547</v>
      </c>
      <c r="I4" s="105">
        <v>1044.9685687864396</v>
      </c>
      <c r="J4" s="105">
        <v>994.04182097296143</v>
      </c>
      <c r="K4" s="106">
        <v>989.72105506013463</v>
      </c>
      <c r="N4" s="133"/>
      <c r="O4" s="133"/>
      <c r="P4" s="133"/>
      <c r="Q4" s="133"/>
      <c r="R4" s="133"/>
      <c r="S4" s="133"/>
      <c r="T4" s="133"/>
      <c r="U4" s="133"/>
      <c r="W4" s="20"/>
      <c r="X4" s="20"/>
      <c r="Y4" s="20"/>
      <c r="Z4" s="20"/>
      <c r="AA4" s="20"/>
      <c r="AB4" s="20"/>
      <c r="AC4" s="20"/>
      <c r="AD4" s="20"/>
      <c r="AE4" s="20"/>
      <c r="AF4" s="20"/>
      <c r="AG4" s="20"/>
      <c r="AH4" s="20"/>
      <c r="AI4" s="20"/>
      <c r="AJ4" s="20"/>
      <c r="AK4" s="20"/>
    </row>
    <row r="5" spans="1:37" x14ac:dyDescent="0.3">
      <c r="B5" s="107" t="s">
        <v>16</v>
      </c>
      <c r="C5" t="s">
        <v>736</v>
      </c>
      <c r="D5" s="99">
        <v>0.29970000000000002</v>
      </c>
      <c r="E5" s="99">
        <v>0.29970000000000002</v>
      </c>
      <c r="F5" s="99">
        <v>0.59847805457485348</v>
      </c>
      <c r="G5" s="99">
        <v>0.59847805457485337</v>
      </c>
      <c r="H5" s="99">
        <v>0.58191672976930719</v>
      </c>
      <c r="I5" s="99">
        <v>0.57823621987653362</v>
      </c>
      <c r="J5" s="99">
        <v>0.54683023501092975</v>
      </c>
      <c r="K5" s="108">
        <v>0.54394006866383093</v>
      </c>
      <c r="N5" s="134"/>
      <c r="O5" s="134"/>
      <c r="P5" s="134"/>
      <c r="Q5" s="134"/>
      <c r="R5" s="134"/>
      <c r="S5" s="134"/>
      <c r="T5" s="134"/>
      <c r="U5" s="134"/>
      <c r="W5" s="20"/>
      <c r="X5" s="20"/>
      <c r="Y5" s="20"/>
      <c r="Z5" s="20"/>
      <c r="AA5" s="20"/>
      <c r="AB5" s="20"/>
      <c r="AC5" s="20"/>
      <c r="AD5" s="20"/>
      <c r="AE5" s="20"/>
      <c r="AF5" s="20"/>
      <c r="AG5" s="20"/>
      <c r="AH5" s="20"/>
      <c r="AI5" s="20"/>
      <c r="AJ5" s="20"/>
      <c r="AK5" s="20"/>
    </row>
    <row r="6" spans="1:37" x14ac:dyDescent="0.3">
      <c r="B6" s="107" t="s">
        <v>18</v>
      </c>
      <c r="C6" t="s">
        <v>736</v>
      </c>
      <c r="D6" s="99">
        <v>4.8000000000000001E-2</v>
      </c>
      <c r="E6" s="99">
        <v>4.8000000000000001E-2</v>
      </c>
      <c r="F6" s="99">
        <v>5.7843989432545727E-2</v>
      </c>
      <c r="G6" s="99">
        <v>5.7843989432545734E-2</v>
      </c>
      <c r="H6" s="99">
        <v>2.8934067026111968E-2</v>
      </c>
      <c r="I6" s="99">
        <v>2.9307208842463066E-2</v>
      </c>
      <c r="J6" s="99">
        <v>2.5713267177152693E-2</v>
      </c>
      <c r="K6" s="108">
        <v>2.6005128674142602E-2</v>
      </c>
      <c r="N6" s="134"/>
      <c r="O6" s="134"/>
      <c r="P6" s="134"/>
      <c r="Q6" s="134"/>
      <c r="R6" s="134"/>
      <c r="S6" s="134"/>
      <c r="T6" s="134"/>
      <c r="U6" s="134"/>
      <c r="W6" s="20"/>
      <c r="X6" s="20"/>
      <c r="Y6" s="20"/>
      <c r="Z6" s="20"/>
      <c r="AA6" s="20"/>
      <c r="AB6" s="20"/>
      <c r="AC6" s="20"/>
      <c r="AD6" s="20"/>
      <c r="AE6" s="20"/>
      <c r="AF6" s="20"/>
      <c r="AG6" s="20"/>
      <c r="AH6" s="20"/>
      <c r="AI6" s="20"/>
      <c r="AJ6" s="20"/>
      <c r="AK6" s="20"/>
    </row>
    <row r="7" spans="1:37" x14ac:dyDescent="0.3">
      <c r="B7" s="107" t="s">
        <v>20</v>
      </c>
      <c r="C7" t="s">
        <v>736</v>
      </c>
      <c r="D7" s="99">
        <v>0.52580000000000005</v>
      </c>
      <c r="E7" s="99">
        <v>0.52580000000000005</v>
      </c>
      <c r="F7" s="99">
        <v>0.27257677423444654</v>
      </c>
      <c r="G7" s="99">
        <v>0.27257677423444682</v>
      </c>
      <c r="H7" s="99">
        <v>0.3283294455230174</v>
      </c>
      <c r="I7" s="99">
        <v>0.33340690490282004</v>
      </c>
      <c r="J7" s="99">
        <v>0.37725260078413236</v>
      </c>
      <c r="K7" s="108">
        <v>0.38086616477291085</v>
      </c>
      <c r="N7" s="134"/>
      <c r="O7" s="134"/>
      <c r="P7" s="134"/>
      <c r="Q7" s="134"/>
      <c r="R7" s="134"/>
      <c r="S7" s="134"/>
      <c r="T7" s="134"/>
      <c r="U7" s="134"/>
      <c r="W7" s="20"/>
      <c r="X7" s="20"/>
      <c r="Y7" s="20"/>
      <c r="Z7" s="20"/>
      <c r="AA7" s="20"/>
      <c r="AB7" s="20"/>
      <c r="AC7" s="20"/>
      <c r="AD7" s="20"/>
      <c r="AE7" s="20"/>
      <c r="AF7" s="20"/>
      <c r="AG7" s="20"/>
      <c r="AH7" s="20"/>
      <c r="AI7" s="20"/>
      <c r="AJ7" s="20"/>
      <c r="AK7" s="20"/>
    </row>
    <row r="8" spans="1:37" x14ac:dyDescent="0.3">
      <c r="B8" s="107" t="s">
        <v>22</v>
      </c>
      <c r="C8" t="s">
        <v>736</v>
      </c>
      <c r="D8" s="99">
        <v>4.65E-2</v>
      </c>
      <c r="E8" s="99">
        <v>4.65E-2</v>
      </c>
      <c r="F8" s="99">
        <v>6.8215000000000003E-3</v>
      </c>
      <c r="G8" s="99">
        <v>6.8215000000000003E-3</v>
      </c>
      <c r="H8" s="99">
        <v>6.8215000000000003E-3</v>
      </c>
      <c r="I8" s="99">
        <v>6.8215000000000003E-3</v>
      </c>
      <c r="J8" s="99">
        <v>6.8215000000000003E-3</v>
      </c>
      <c r="K8" s="108">
        <v>6.8215000000000003E-3</v>
      </c>
      <c r="N8" s="134"/>
      <c r="O8" s="134"/>
      <c r="P8" s="134"/>
      <c r="Q8" s="134"/>
      <c r="R8" s="134"/>
      <c r="S8" s="134"/>
      <c r="T8" s="134"/>
      <c r="U8" s="134"/>
      <c r="W8" s="20"/>
      <c r="X8" s="20"/>
      <c r="Y8" s="20"/>
      <c r="Z8" s="20"/>
      <c r="AA8" s="20"/>
      <c r="AB8" s="20"/>
      <c r="AC8" s="20"/>
      <c r="AD8" s="20"/>
      <c r="AE8" s="20"/>
      <c r="AF8" s="20"/>
      <c r="AG8" s="20"/>
      <c r="AH8" s="20"/>
      <c r="AI8" s="20"/>
      <c r="AJ8" s="20"/>
      <c r="AK8" s="20"/>
    </row>
    <row r="9" spans="1:37" x14ac:dyDescent="0.3">
      <c r="B9" s="107" t="s">
        <v>14</v>
      </c>
      <c r="C9" t="s">
        <v>736</v>
      </c>
      <c r="D9" s="99">
        <v>7.8202595292097804E-2</v>
      </c>
      <c r="E9" s="99">
        <v>7.8202589169225165E-2</v>
      </c>
      <c r="F9" s="99">
        <v>6.2673898406791273E-2</v>
      </c>
      <c r="G9" s="99">
        <v>6.2673898406791273E-2</v>
      </c>
      <c r="H9" s="99">
        <v>5.2441095245479255E-2</v>
      </c>
      <c r="I9" s="99">
        <v>5.0633797998347815E-2</v>
      </c>
      <c r="J9" s="99">
        <v>3.2359460239656197E-2</v>
      </c>
      <c r="K9" s="108">
        <v>3.147369252709812E-2</v>
      </c>
      <c r="N9" s="134"/>
      <c r="O9" s="134"/>
      <c r="P9" s="134"/>
      <c r="Q9" s="134"/>
      <c r="R9" s="134"/>
      <c r="S9" s="134"/>
      <c r="T9" s="134"/>
      <c r="U9" s="134"/>
      <c r="W9" s="20"/>
      <c r="X9" s="20"/>
      <c r="Y9" s="20"/>
      <c r="Z9" s="20"/>
      <c r="AA9" s="20"/>
      <c r="AB9" s="20"/>
      <c r="AC9" s="20"/>
      <c r="AD9" s="20"/>
      <c r="AE9" s="20"/>
      <c r="AF9" s="20"/>
      <c r="AG9" s="20"/>
      <c r="AH9" s="20"/>
      <c r="AI9" s="20"/>
      <c r="AJ9" s="20"/>
      <c r="AK9" s="20"/>
    </row>
    <row r="10" spans="1:37" x14ac:dyDescent="0.3">
      <c r="B10" s="107" t="s">
        <v>737</v>
      </c>
      <c r="C10" t="s">
        <v>736</v>
      </c>
      <c r="D10" s="99">
        <v>1.7974047079020311E-3</v>
      </c>
      <c r="E10" s="99">
        <v>1.7974108307746706E-3</v>
      </c>
      <c r="F10" s="99">
        <v>1.6057833513630076E-3</v>
      </c>
      <c r="G10" s="99">
        <v>1.6057833513627856E-3</v>
      </c>
      <c r="H10" s="99">
        <v>1.5571624360841904E-3</v>
      </c>
      <c r="I10" s="99">
        <v>1.5943683798354466E-3</v>
      </c>
      <c r="J10" s="99">
        <v>1.1022936788128962E-2</v>
      </c>
      <c r="K10" s="108">
        <v>1.0893445362017473E-2</v>
      </c>
      <c r="N10" s="134"/>
      <c r="O10" s="134"/>
      <c r="P10" s="134"/>
      <c r="Q10" s="134"/>
      <c r="R10" s="134"/>
      <c r="S10" s="134"/>
      <c r="T10" s="134"/>
      <c r="U10" s="134"/>
      <c r="W10" s="20"/>
      <c r="X10" s="20"/>
      <c r="Y10" s="20"/>
      <c r="Z10" s="20"/>
      <c r="AA10" s="20"/>
      <c r="AB10" s="20"/>
      <c r="AC10" s="20"/>
      <c r="AD10" s="20"/>
      <c r="AE10" s="20"/>
      <c r="AF10" s="20"/>
      <c r="AG10" s="20"/>
      <c r="AH10" s="20"/>
      <c r="AI10" s="20"/>
      <c r="AJ10" s="20"/>
      <c r="AK10" s="20"/>
    </row>
    <row r="11" spans="1:37" x14ac:dyDescent="0.3">
      <c r="B11" s="107" t="s">
        <v>24</v>
      </c>
      <c r="C11" t="s">
        <v>637</v>
      </c>
      <c r="D11" s="7">
        <v>-3.9287000000000003E-120</v>
      </c>
      <c r="E11" s="7">
        <v>-3.9286999999999996E-120</v>
      </c>
      <c r="F11" s="7">
        <v>15.647192976859266</v>
      </c>
      <c r="G11" s="7">
        <v>15.647192976859266</v>
      </c>
      <c r="H11" s="7">
        <v>17.535313892916871</v>
      </c>
      <c r="I11" s="7">
        <v>16.930987747755154</v>
      </c>
      <c r="J11" s="7">
        <v>18.063047659228488</v>
      </c>
      <c r="K11" s="109">
        <v>17.568612205471005</v>
      </c>
      <c r="W11" s="20"/>
      <c r="X11" s="20"/>
      <c r="Y11" s="20"/>
      <c r="Z11" s="20"/>
      <c r="AA11" s="20"/>
      <c r="AB11" s="20"/>
      <c r="AC11" s="20"/>
      <c r="AD11" s="20"/>
      <c r="AE11" s="20"/>
      <c r="AF11" s="20"/>
      <c r="AG11" s="20"/>
      <c r="AH11" s="20"/>
      <c r="AI11" s="20"/>
      <c r="AJ11" s="20"/>
      <c r="AK11" s="20"/>
    </row>
    <row r="12" spans="1:37" x14ac:dyDescent="0.3">
      <c r="B12" s="107" t="s">
        <v>40</v>
      </c>
      <c r="C12" t="s">
        <v>637</v>
      </c>
      <c r="D12" s="7">
        <v>3.9287000000000003E-120</v>
      </c>
      <c r="E12" s="7">
        <v>3.9287000000000003E-120</v>
      </c>
      <c r="F12" s="7">
        <v>13.948486041172707</v>
      </c>
      <c r="G12" s="7">
        <v>13.948486041172709</v>
      </c>
      <c r="H12" s="7">
        <v>14.151510466535356</v>
      </c>
      <c r="I12" s="7">
        <v>15.768107939532019</v>
      </c>
      <c r="J12" s="7">
        <v>34.694988054498339</v>
      </c>
      <c r="K12" s="109">
        <v>37.504380137438389</v>
      </c>
      <c r="W12" s="20"/>
      <c r="X12" s="20"/>
      <c r="Y12" s="20"/>
      <c r="Z12" s="20"/>
      <c r="AA12" s="20"/>
      <c r="AB12" s="20"/>
      <c r="AC12" s="20"/>
      <c r="AD12" s="20"/>
      <c r="AE12" s="20"/>
      <c r="AF12" s="20"/>
      <c r="AG12" s="20"/>
      <c r="AH12" s="20"/>
      <c r="AI12" s="20"/>
      <c r="AJ12" s="20"/>
      <c r="AK12" s="20"/>
    </row>
    <row r="13" spans="1:37" x14ac:dyDescent="0.3">
      <c r="B13" s="107" t="s">
        <v>26</v>
      </c>
      <c r="C13" t="s">
        <v>637</v>
      </c>
      <c r="D13" s="7">
        <v>0</v>
      </c>
      <c r="E13" s="7">
        <v>0</v>
      </c>
      <c r="F13" s="7">
        <v>2.6768484301399131</v>
      </c>
      <c r="G13" s="7">
        <v>2.6768484301399145</v>
      </c>
      <c r="H13" s="7">
        <v>2.8659868216248552</v>
      </c>
      <c r="I13" s="7">
        <v>2.9575440017503607</v>
      </c>
      <c r="J13" s="7">
        <v>4.77182040633397</v>
      </c>
      <c r="K13" s="109">
        <v>4.9812019182396057</v>
      </c>
      <c r="N13" s="135"/>
      <c r="W13" s="20"/>
      <c r="X13" s="20"/>
      <c r="Y13" s="20"/>
      <c r="Z13" s="20"/>
      <c r="AA13" s="20"/>
      <c r="AB13" s="20"/>
      <c r="AC13" s="20"/>
      <c r="AD13" s="20"/>
      <c r="AE13" s="20"/>
      <c r="AF13" s="20"/>
      <c r="AG13" s="20"/>
      <c r="AH13" s="20"/>
      <c r="AI13" s="20"/>
      <c r="AJ13" s="20"/>
      <c r="AK13" s="20"/>
    </row>
    <row r="14" spans="1:37" x14ac:dyDescent="0.3">
      <c r="B14" s="107" t="s">
        <v>733</v>
      </c>
      <c r="D14" s="10">
        <v>1.7544210877544211</v>
      </c>
      <c r="E14" s="10">
        <v>1.7544210877544211</v>
      </c>
      <c r="F14" s="10">
        <v>0.45544990689437975</v>
      </c>
      <c r="G14" s="10">
        <v>0.45544990689438031</v>
      </c>
      <c r="H14" s="10">
        <v>0.56422066719611075</v>
      </c>
      <c r="I14" s="10">
        <v>0.57659291037494997</v>
      </c>
      <c r="J14" s="10">
        <v>0.68988979875370648</v>
      </c>
      <c r="K14" s="110">
        <v>0.70019876584656615</v>
      </c>
      <c r="N14" s="133"/>
      <c r="O14" s="133"/>
      <c r="P14" s="133"/>
      <c r="Q14" s="133"/>
      <c r="R14" s="133"/>
      <c r="S14" s="133"/>
      <c r="T14" s="133"/>
      <c r="U14" s="133"/>
      <c r="W14" s="20"/>
      <c r="X14" s="20"/>
      <c r="Y14" s="20"/>
      <c r="Z14" s="20"/>
      <c r="AA14" s="20"/>
      <c r="AB14" s="20"/>
      <c r="AC14" s="20"/>
      <c r="AD14" s="20"/>
      <c r="AE14" s="20"/>
      <c r="AF14" s="20"/>
      <c r="AG14" s="20"/>
      <c r="AH14" s="20"/>
      <c r="AI14" s="20"/>
      <c r="AJ14" s="20"/>
      <c r="AK14" s="20"/>
    </row>
    <row r="15" spans="1:37" x14ac:dyDescent="0.3">
      <c r="B15" s="115" t="s">
        <v>734</v>
      </c>
      <c r="C15" s="102"/>
      <c r="D15" s="103">
        <v>8.7354497354497358</v>
      </c>
      <c r="E15" s="103">
        <v>8.7354497354497358</v>
      </c>
      <c r="F15" s="103">
        <v>13.470165252795624</v>
      </c>
      <c r="G15" s="103">
        <v>13.470165252795626</v>
      </c>
      <c r="H15" s="103">
        <v>25.457467214198559</v>
      </c>
      <c r="I15" s="103">
        <v>25.233205226196027</v>
      </c>
      <c r="J15" s="103">
        <v>28.40293372205204</v>
      </c>
      <c r="K15" s="116">
        <v>28.172440204473627</v>
      </c>
      <c r="N15" s="133"/>
      <c r="O15" s="133"/>
      <c r="P15" s="133"/>
      <c r="Q15" s="133"/>
      <c r="R15" s="133"/>
      <c r="S15" s="133"/>
      <c r="T15" s="133"/>
      <c r="U15" s="133"/>
      <c r="W15" s="20"/>
      <c r="X15" s="20"/>
      <c r="Y15" s="20"/>
      <c r="Z15" s="20"/>
      <c r="AA15" s="20"/>
      <c r="AB15" s="20"/>
      <c r="AC15" s="20"/>
      <c r="AD15" s="20"/>
      <c r="AE15" s="20"/>
      <c r="AF15" s="20"/>
      <c r="AG15" s="20"/>
      <c r="AH15" s="20"/>
      <c r="AI15" s="20"/>
      <c r="AJ15" s="20"/>
      <c r="AK15" s="20"/>
    </row>
    <row r="16" spans="1:37" ht="28.8" x14ac:dyDescent="0.3">
      <c r="B16" s="117" t="s">
        <v>735</v>
      </c>
      <c r="C16" s="100" t="s">
        <v>971</v>
      </c>
      <c r="D16" s="101">
        <v>118.23708126894149</v>
      </c>
      <c r="E16" s="101">
        <v>118.23720392067754</v>
      </c>
      <c r="F16" s="101">
        <v>206.35643697947009</v>
      </c>
      <c r="G16" s="101">
        <v>206.35643697947484</v>
      </c>
      <c r="H16" s="101">
        <v>261.75941758318743</v>
      </c>
      <c r="I16" s="101">
        <v>280.22736280173751</v>
      </c>
      <c r="J16" s="101">
        <v>336.55892798553907</v>
      </c>
      <c r="K16" s="118">
        <v>349.02796530568861</v>
      </c>
    </row>
    <row r="17" spans="2:11" x14ac:dyDescent="0.3">
      <c r="B17" s="107" t="s">
        <v>16</v>
      </c>
      <c r="C17" t="s">
        <v>736</v>
      </c>
      <c r="D17" s="99">
        <v>9.9999999999999995E-8</v>
      </c>
      <c r="E17" s="99">
        <v>9.9999999999999995E-8</v>
      </c>
      <c r="F17" s="99">
        <v>0.59847805457485348</v>
      </c>
      <c r="G17" s="99">
        <v>0.59847805457485337</v>
      </c>
      <c r="H17" s="99">
        <v>0.58191672976930719</v>
      </c>
      <c r="I17" s="99">
        <v>0.57823621987653362</v>
      </c>
      <c r="J17" s="99">
        <v>0.54683023501092975</v>
      </c>
      <c r="K17" s="108">
        <v>0.54394006866383093</v>
      </c>
    </row>
    <row r="18" spans="2:11" x14ac:dyDescent="0.3">
      <c r="B18" s="107" t="s">
        <v>18</v>
      </c>
      <c r="C18" t="s">
        <v>736</v>
      </c>
      <c r="D18" s="99">
        <v>3.0000000000000001E-3</v>
      </c>
      <c r="E18" s="99">
        <v>3.0000000000000001E-3</v>
      </c>
      <c r="F18" s="99">
        <v>5.7843989432545727E-2</v>
      </c>
      <c r="G18" s="99">
        <v>5.7843989432545734E-2</v>
      </c>
      <c r="H18" s="99">
        <v>2.8934067026111968E-2</v>
      </c>
      <c r="I18" s="99">
        <v>2.9307208842463066E-2</v>
      </c>
      <c r="J18" s="99">
        <v>2.5713267177152693E-2</v>
      </c>
      <c r="K18" s="108">
        <v>2.6005128674142602E-2</v>
      </c>
    </row>
    <row r="19" spans="2:11" x14ac:dyDescent="0.3">
      <c r="B19" s="107" t="s">
        <v>20</v>
      </c>
      <c r="C19" t="s">
        <v>736</v>
      </c>
      <c r="D19" s="99">
        <v>1E-4</v>
      </c>
      <c r="E19" s="99">
        <v>1E-4</v>
      </c>
      <c r="F19" s="99">
        <v>0.27257677423444654</v>
      </c>
      <c r="G19" s="99">
        <v>0.27257677423444682</v>
      </c>
      <c r="H19" s="99">
        <v>0.3283294455230174</v>
      </c>
      <c r="I19" s="99">
        <v>0.33340690490282004</v>
      </c>
      <c r="J19" s="99">
        <v>0.37725260078413236</v>
      </c>
      <c r="K19" s="108">
        <v>0.38086616477291085</v>
      </c>
    </row>
    <row r="20" spans="2:11" x14ac:dyDescent="0.3">
      <c r="B20" s="107" t="s">
        <v>22</v>
      </c>
      <c r="C20" t="s">
        <v>736</v>
      </c>
      <c r="D20" s="99">
        <v>0</v>
      </c>
      <c r="E20" s="99">
        <v>0</v>
      </c>
      <c r="F20" s="99">
        <v>6.8215000000000003E-3</v>
      </c>
      <c r="G20" s="99">
        <v>6.8215000000000003E-3</v>
      </c>
      <c r="H20" s="99">
        <v>6.8215000000000003E-3</v>
      </c>
      <c r="I20" s="99">
        <v>6.8215000000000003E-3</v>
      </c>
      <c r="J20" s="99">
        <v>6.8215000000000003E-3</v>
      </c>
      <c r="K20" s="108">
        <v>6.8215000000000003E-3</v>
      </c>
    </row>
    <row r="21" spans="2:11" x14ac:dyDescent="0.3">
      <c r="B21" s="107" t="s">
        <v>14</v>
      </c>
      <c r="C21" t="s">
        <v>736</v>
      </c>
      <c r="D21" s="99">
        <v>0.94889999999999997</v>
      </c>
      <c r="E21" s="99">
        <v>0.94889999999999997</v>
      </c>
      <c r="F21" s="99">
        <v>6.2673898406791273E-2</v>
      </c>
      <c r="G21" s="99">
        <v>6.2673898406791273E-2</v>
      </c>
      <c r="H21" s="99">
        <v>5.2441095245479255E-2</v>
      </c>
      <c r="I21" s="99">
        <v>5.0633797998347815E-2</v>
      </c>
      <c r="J21" s="99">
        <v>3.2359460239656197E-2</v>
      </c>
      <c r="K21" s="108">
        <v>3.147369252709812E-2</v>
      </c>
    </row>
    <row r="22" spans="2:11" x14ac:dyDescent="0.3">
      <c r="B22" s="107" t="s">
        <v>737</v>
      </c>
      <c r="C22" t="s">
        <v>736</v>
      </c>
      <c r="D22" s="99">
        <v>4.7999900000000095E-2</v>
      </c>
      <c r="E22" s="99">
        <v>4.7999900000000095E-2</v>
      </c>
      <c r="F22" s="99">
        <v>1.6057833513630076E-3</v>
      </c>
      <c r="G22" s="99">
        <v>1.6057833513627856E-3</v>
      </c>
      <c r="H22" s="99">
        <v>1.5571624360841904E-3</v>
      </c>
      <c r="I22" s="99">
        <v>1.5943683798354466E-3</v>
      </c>
      <c r="J22" s="99">
        <v>1.1022936788128962E-2</v>
      </c>
      <c r="K22" s="108">
        <v>1.0893445362017473E-2</v>
      </c>
    </row>
    <row r="23" spans="2:11" hidden="1" x14ac:dyDescent="0.3">
      <c r="B23" s="107" t="s">
        <v>24</v>
      </c>
      <c r="C23" t="s">
        <v>637</v>
      </c>
      <c r="D23" s="7">
        <v>0</v>
      </c>
      <c r="E23" s="7">
        <v>0</v>
      </c>
      <c r="F23" s="7">
        <v>15.647192976859266</v>
      </c>
      <c r="G23" s="7">
        <v>15.647192976859266</v>
      </c>
      <c r="H23" s="7">
        <v>17.535313892916871</v>
      </c>
      <c r="I23" s="7">
        <v>16.930987747755154</v>
      </c>
      <c r="J23" s="7">
        <v>18.063047659228488</v>
      </c>
      <c r="K23" s="109">
        <v>17.568612205471005</v>
      </c>
    </row>
    <row r="24" spans="2:11" hidden="1" x14ac:dyDescent="0.3">
      <c r="B24" s="107" t="s">
        <v>40</v>
      </c>
      <c r="C24" t="s">
        <v>637</v>
      </c>
      <c r="D24" s="7">
        <v>0</v>
      </c>
      <c r="E24" s="7">
        <v>0</v>
      </c>
      <c r="F24" s="7">
        <v>13.948486041172707</v>
      </c>
      <c r="G24" s="7">
        <v>13.948486041172709</v>
      </c>
      <c r="H24" s="7">
        <v>14.151510466535356</v>
      </c>
      <c r="I24" s="7">
        <v>15.768107939532019</v>
      </c>
      <c r="J24" s="7">
        <v>34.694988054498339</v>
      </c>
      <c r="K24" s="109">
        <v>37.504380137438389</v>
      </c>
    </row>
    <row r="25" spans="2:11" hidden="1" x14ac:dyDescent="0.3">
      <c r="B25" s="107" t="s">
        <v>26</v>
      </c>
      <c r="C25" t="s">
        <v>637</v>
      </c>
      <c r="D25" s="7">
        <v>0</v>
      </c>
      <c r="E25" s="7">
        <v>0</v>
      </c>
      <c r="F25" s="7">
        <v>26.768484301399134</v>
      </c>
      <c r="G25" s="7">
        <v>26.768484301399148</v>
      </c>
      <c r="H25" s="7">
        <v>28.659868216248551</v>
      </c>
      <c r="I25" s="7">
        <v>29.57544001750361</v>
      </c>
      <c r="J25" s="7">
        <v>47.718204063339698</v>
      </c>
      <c r="K25" s="109">
        <v>49.812019182396057</v>
      </c>
    </row>
    <row r="26" spans="2:11" x14ac:dyDescent="0.3">
      <c r="B26" s="107" t="s">
        <v>733</v>
      </c>
      <c r="D26" s="10">
        <v>1000.0000000000001</v>
      </c>
      <c r="E26" s="10">
        <v>1000.0000000000001</v>
      </c>
      <c r="F26" s="10">
        <v>0.45544990689437975</v>
      </c>
      <c r="G26" s="10">
        <v>0.45544990689438031</v>
      </c>
      <c r="H26" s="10">
        <v>0.56422066719611075</v>
      </c>
      <c r="I26" s="10">
        <v>0.57659291037494997</v>
      </c>
      <c r="J26" s="10">
        <v>0.68988979875370648</v>
      </c>
      <c r="K26" s="110">
        <v>0.70019876584656615</v>
      </c>
    </row>
    <row r="27" spans="2:11" x14ac:dyDescent="0.3">
      <c r="B27" s="115" t="s">
        <v>734</v>
      </c>
      <c r="C27" s="102"/>
      <c r="D27" s="103">
        <v>3.3366666666666669E-2</v>
      </c>
      <c r="E27" s="103">
        <v>3.3366666666666669E-2</v>
      </c>
      <c r="F27" s="103">
        <v>13.470165252795624</v>
      </c>
      <c r="G27" s="103">
        <v>13.470165252795626</v>
      </c>
      <c r="H27" s="103">
        <v>25.457467214198559</v>
      </c>
      <c r="I27" s="103">
        <v>25.233205226196027</v>
      </c>
      <c r="J27" s="103">
        <v>28.40293372205204</v>
      </c>
      <c r="K27" s="116">
        <v>28.172440204473627</v>
      </c>
    </row>
    <row r="28" spans="2:11" x14ac:dyDescent="0.3">
      <c r="B28" s="111" t="s">
        <v>345</v>
      </c>
      <c r="C28" t="s">
        <v>971</v>
      </c>
      <c r="D28" s="20">
        <v>1750.4234751822419</v>
      </c>
      <c r="E28" s="20">
        <v>1750.4256540429355</v>
      </c>
      <c r="F28" s="20">
        <v>1480.89663373541</v>
      </c>
      <c r="G28" s="20">
        <v>1480.8966337354113</v>
      </c>
      <c r="H28" s="20">
        <v>1416.8444917500265</v>
      </c>
      <c r="I28" s="20">
        <v>1423.9649097192694</v>
      </c>
      <c r="J28" s="20">
        <v>1416.8182155377988</v>
      </c>
      <c r="K28" s="51">
        <v>1422.3503806708363</v>
      </c>
    </row>
    <row r="29" spans="2:11" x14ac:dyDescent="0.3">
      <c r="B29" s="107" t="s">
        <v>16</v>
      </c>
      <c r="C29" t="s">
        <v>736</v>
      </c>
      <c r="D29" s="99">
        <v>0.19190030988237461</v>
      </c>
      <c r="E29" s="99">
        <v>0.19190028462811018</v>
      </c>
      <c r="F29" s="99">
        <v>0.33998304934955015</v>
      </c>
      <c r="G29" s="99">
        <v>0.33998304934954998</v>
      </c>
      <c r="H29" s="99">
        <v>0.32003727967482637</v>
      </c>
      <c r="I29" s="99">
        <v>0.31869472563840934</v>
      </c>
      <c r="J29" s="99">
        <v>0.3044085252979713</v>
      </c>
      <c r="K29" s="108">
        <v>0.30324123914568096</v>
      </c>
    </row>
    <row r="30" spans="2:11" x14ac:dyDescent="0.3">
      <c r="B30" s="107" t="s">
        <v>18</v>
      </c>
      <c r="C30" t="s">
        <v>736</v>
      </c>
      <c r="D30" s="99">
        <v>0.13505878645840208</v>
      </c>
      <c r="E30" s="99">
        <v>0.13505882918282772</v>
      </c>
      <c r="F30" s="99">
        <v>0.28987823185166128</v>
      </c>
      <c r="G30" s="99">
        <v>0.28987823185166112</v>
      </c>
      <c r="H30" s="99">
        <v>0.26993373832104611</v>
      </c>
      <c r="I30" s="99">
        <v>0.26859342698040795</v>
      </c>
      <c r="J30" s="99">
        <v>0.25435519119493155</v>
      </c>
      <c r="K30" s="108">
        <v>0.25319316519078539</v>
      </c>
    </row>
    <row r="31" spans="2:11" x14ac:dyDescent="0.3">
      <c r="B31" s="107" t="s">
        <v>20</v>
      </c>
      <c r="C31" t="s">
        <v>736</v>
      </c>
      <c r="D31" s="99">
        <v>0.37056122857916385</v>
      </c>
      <c r="E31" s="99">
        <v>0.37056125383342831</v>
      </c>
      <c r="F31" s="99">
        <v>0.27463604529121988</v>
      </c>
      <c r="G31" s="99">
        <v>0.2746360452912201</v>
      </c>
      <c r="H31" s="99">
        <v>0.29456616093154475</v>
      </c>
      <c r="I31" s="99">
        <v>0.29588120456640782</v>
      </c>
      <c r="J31" s="99">
        <v>0.30957903969931638</v>
      </c>
      <c r="K31" s="108">
        <v>0.31068180136770412</v>
      </c>
    </row>
    <row r="32" spans="2:11" x14ac:dyDescent="0.3">
      <c r="B32" s="107" t="s">
        <v>22</v>
      </c>
      <c r="C32" t="s">
        <v>736</v>
      </c>
      <c r="D32" s="99">
        <v>0.21647967508005947</v>
      </c>
      <c r="E32" s="99">
        <v>0.21647963235563381</v>
      </c>
      <c r="F32" s="99">
        <v>9.4258702298819996E-2</v>
      </c>
      <c r="G32" s="99">
        <v>9.4258702298820107E-2</v>
      </c>
      <c r="H32" s="99">
        <v>0.11419341205793576</v>
      </c>
      <c r="I32" s="99">
        <v>0.11551652939760274</v>
      </c>
      <c r="J32" s="99">
        <v>0.12938703692837325</v>
      </c>
      <c r="K32" s="108">
        <v>0.13050873513008018</v>
      </c>
    </row>
    <row r="33" spans="2:11" x14ac:dyDescent="0.3">
      <c r="B33" s="107" t="s">
        <v>14</v>
      </c>
      <c r="C33" t="s">
        <v>736</v>
      </c>
      <c r="D33" s="99">
        <v>8.4204971968625558E-2</v>
      </c>
      <c r="E33" s="99">
        <v>8.4204965849002889E-2</v>
      </c>
      <c r="F33" s="99">
        <v>0</v>
      </c>
      <c r="G33" s="99">
        <v>0</v>
      </c>
      <c r="H33" s="99">
        <v>0</v>
      </c>
      <c r="I33" s="99">
        <v>0</v>
      </c>
      <c r="J33" s="99">
        <v>0</v>
      </c>
      <c r="K33" s="108">
        <v>0</v>
      </c>
    </row>
    <row r="34" spans="2:11" x14ac:dyDescent="0.3">
      <c r="B34" s="107" t="s">
        <v>737</v>
      </c>
      <c r="C34" t="s">
        <v>736</v>
      </c>
      <c r="D34" s="99">
        <v>1.7950280313744349E-3</v>
      </c>
      <c r="E34" s="99">
        <v>1.7950341509971046E-3</v>
      </c>
      <c r="F34" s="99">
        <v>1.2439712087486954E-3</v>
      </c>
      <c r="G34" s="99">
        <v>1.2439712087487509E-3</v>
      </c>
      <c r="H34" s="99">
        <v>1.2694090146470605E-3</v>
      </c>
      <c r="I34" s="99">
        <v>1.3141134171721081E-3</v>
      </c>
      <c r="J34" s="99">
        <v>2.2702068794074604E-3</v>
      </c>
      <c r="K34" s="108">
        <v>2.3750591657493991E-3</v>
      </c>
    </row>
    <row r="35" spans="2:11" hidden="1" x14ac:dyDescent="0.3">
      <c r="B35" s="107" t="s">
        <v>24</v>
      </c>
      <c r="C35" t="s">
        <v>637</v>
      </c>
      <c r="D35" s="7">
        <v>0</v>
      </c>
      <c r="E35" s="7">
        <v>0</v>
      </c>
      <c r="F35" s="7">
        <v>15.647192976859266</v>
      </c>
      <c r="G35" s="7">
        <v>15.647192976859266</v>
      </c>
      <c r="H35" s="7">
        <v>17.535313892916871</v>
      </c>
      <c r="I35" s="7">
        <v>16.930987747755154</v>
      </c>
      <c r="J35" s="7">
        <v>18.063047659228488</v>
      </c>
      <c r="K35" s="109">
        <v>17.568612205471005</v>
      </c>
    </row>
    <row r="36" spans="2:11" hidden="1" x14ac:dyDescent="0.3">
      <c r="B36" s="107" t="s">
        <v>40</v>
      </c>
      <c r="C36" t="s">
        <v>637</v>
      </c>
      <c r="D36" s="7">
        <v>3.7216272131742599E-136</v>
      </c>
      <c r="E36" s="7">
        <v>4.1132155120690132E-136</v>
      </c>
      <c r="F36" s="7">
        <v>26.925543656755845</v>
      </c>
      <c r="G36" s="7">
        <v>26.925543656755831</v>
      </c>
      <c r="H36" s="7">
        <v>29.395799580777489</v>
      </c>
      <c r="I36" s="7">
        <v>30.431022755995013</v>
      </c>
      <c r="J36" s="7">
        <v>49.547557382029858</v>
      </c>
      <c r="K36" s="109">
        <v>51.835972028854776</v>
      </c>
    </row>
    <row r="37" spans="2:11" hidden="1" x14ac:dyDescent="0.3">
      <c r="B37" s="107" t="s">
        <v>26</v>
      </c>
      <c r="C37" t="s">
        <v>637</v>
      </c>
      <c r="D37" s="7">
        <v>0</v>
      </c>
      <c r="E37" s="7">
        <v>0</v>
      </c>
      <c r="F37" s="7">
        <v>24.353419708443433</v>
      </c>
      <c r="G37" s="7">
        <v>24.353419708443443</v>
      </c>
      <c r="H37" s="7">
        <v>26.587698803115433</v>
      </c>
      <c r="I37" s="7">
        <v>27.524029924201411</v>
      </c>
      <c r="J37" s="7">
        <v>44.814413994199818</v>
      </c>
      <c r="K37" s="109">
        <v>46.884222614279224</v>
      </c>
    </row>
    <row r="38" spans="2:11" x14ac:dyDescent="0.3">
      <c r="B38" s="107" t="s">
        <v>733</v>
      </c>
      <c r="D38" s="10">
        <v>1.9310090161203988</v>
      </c>
      <c r="E38" s="10">
        <v>1.9310094018440414</v>
      </c>
      <c r="F38" s="10">
        <v>0.8077933468055214</v>
      </c>
      <c r="G38" s="10">
        <v>0.80779334680552251</v>
      </c>
      <c r="H38" s="10">
        <v>0.92041202584535919</v>
      </c>
      <c r="I38" s="10">
        <v>0.92841575577913482</v>
      </c>
      <c r="J38" s="10">
        <v>1.016985445451253</v>
      </c>
      <c r="K38" s="110">
        <v>1.0245367755486865</v>
      </c>
    </row>
    <row r="39" spans="2:11" ht="15" thickBot="1" x14ac:dyDescent="0.35">
      <c r="B39" s="112" t="s">
        <v>734</v>
      </c>
      <c r="C39" s="4"/>
      <c r="D39" s="113">
        <v>1.5999999999999999</v>
      </c>
      <c r="E39" s="113">
        <v>1.6</v>
      </c>
      <c r="F39" s="113">
        <v>1.5999999999999999</v>
      </c>
      <c r="G39" s="113">
        <v>1.6000000000000005</v>
      </c>
      <c r="H39" s="113">
        <v>1.6000000000000005</v>
      </c>
      <c r="I39" s="113">
        <v>1.6</v>
      </c>
      <c r="J39" s="113">
        <v>1.5999999999999999</v>
      </c>
      <c r="K39" s="114">
        <v>1.6000000000000003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READ_ME</vt:lpstr>
      <vt:lpstr>Process_comparison(main_result)</vt:lpstr>
      <vt:lpstr>BCG_M&amp;E_Feed</vt:lpstr>
      <vt:lpstr>BCG_M&amp;E_Output</vt:lpstr>
      <vt:lpstr>BCG_M&amp;E_Intermediate</vt:lpstr>
      <vt:lpstr>BCG_M&amp;E_Electrical</vt:lpstr>
      <vt:lpstr>BCG_M&amp;E_Heat</vt:lpstr>
      <vt:lpstr>BCG_TEA_CAPEX</vt:lpstr>
      <vt:lpstr>BCG_TEA_OPEX</vt:lpstr>
      <vt:lpstr>BCG_TEA_SUMMARY</vt:lpstr>
      <vt:lpstr>BCG_TEA_sensitivity</vt:lpstr>
      <vt:lpstr>NGR_M&amp;E_Feed</vt:lpstr>
      <vt:lpstr>NGR_M&amp;E_Output</vt:lpstr>
      <vt:lpstr>NGR_M&amp;E_Intermediate</vt:lpstr>
      <vt:lpstr>NGR_M&amp;E_Electrical</vt:lpstr>
      <vt:lpstr>NGR_M&amp;E_Heat</vt:lpstr>
      <vt:lpstr>NGR_TEA_CAPEX</vt:lpstr>
      <vt:lpstr>NGR_TEA_OPEX</vt:lpstr>
      <vt:lpstr>NGR_TEA_SUMMARY</vt:lpstr>
      <vt:lpstr>NGR_TEA_sensitivity</vt:lpstr>
      <vt:lpstr>Emission_calculations</vt:lpstr>
      <vt:lpstr>Gas_Comp_shaft_furnace</vt:lpstr>
    </vt:vector>
  </TitlesOfParts>
  <Company>MyCompany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Müller, Florian Johann Franz</dc:creator>
  <cp:lastModifiedBy>Florian Müller</cp:lastModifiedBy>
  <dcterms:created xsi:type="dcterms:W3CDTF">2023-09-04T09:33:32Z</dcterms:created>
  <dcterms:modified xsi:type="dcterms:W3CDTF">2025-10-11T00:08:18Z</dcterms:modified>
</cp:coreProperties>
</file>